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12660" tabRatio="21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'Sheet1'!$A$1:$K$83</definedName>
  </definedNames>
  <calcPr fullCalcOnLoad="1"/>
</workbook>
</file>

<file path=xl/sharedStrings.xml><?xml version="1.0" encoding="utf-8"?>
<sst xmlns="http://schemas.openxmlformats.org/spreadsheetml/2006/main" count="215" uniqueCount="118">
  <si>
    <t>L.p</t>
  </si>
  <si>
    <t>Asortyment</t>
  </si>
  <si>
    <t>Jm</t>
  </si>
  <si>
    <t>VAT [%]</t>
  </si>
  <si>
    <t>cena jednostkowa brutto</t>
  </si>
  <si>
    <t>1.</t>
  </si>
  <si>
    <t>AFP</t>
  </si>
  <si>
    <t>test</t>
  </si>
  <si>
    <t>2.</t>
  </si>
  <si>
    <t>Anty - TPO</t>
  </si>
  <si>
    <t>3.</t>
  </si>
  <si>
    <t>Anty-HBc</t>
  </si>
  <si>
    <t>4.</t>
  </si>
  <si>
    <t>Anty-HBs</t>
  </si>
  <si>
    <t>5.</t>
  </si>
  <si>
    <t>Anty-HCV</t>
  </si>
  <si>
    <t>6.</t>
  </si>
  <si>
    <t>7.</t>
  </si>
  <si>
    <t>NT-proBNP</t>
  </si>
  <si>
    <t>8.</t>
  </si>
  <si>
    <t xml:space="preserve">CA-125 </t>
  </si>
  <si>
    <t>9.</t>
  </si>
  <si>
    <t>CEA</t>
  </si>
  <si>
    <t>10.</t>
  </si>
  <si>
    <t>Estradiol</t>
  </si>
  <si>
    <t>11.</t>
  </si>
  <si>
    <t>Ferrytyna</t>
  </si>
  <si>
    <t>12.</t>
  </si>
  <si>
    <t xml:space="preserve">FSH </t>
  </si>
  <si>
    <t>13.</t>
  </si>
  <si>
    <t>F-T3 (Trijodotyronina wolna)</t>
  </si>
  <si>
    <t>14.</t>
  </si>
  <si>
    <t>F-T4 (Tyroksyna wolna)</t>
  </si>
  <si>
    <t>15.</t>
  </si>
  <si>
    <t>HBs - antygen</t>
  </si>
  <si>
    <t>16.</t>
  </si>
  <si>
    <t>HCG-gonadotropina kosmówkowa</t>
  </si>
  <si>
    <t>17.</t>
  </si>
  <si>
    <t>18.</t>
  </si>
  <si>
    <t>Progesteron</t>
  </si>
  <si>
    <t>19.</t>
  </si>
  <si>
    <t>Prolaktyna</t>
  </si>
  <si>
    <t>20.</t>
  </si>
  <si>
    <t>PSA</t>
  </si>
  <si>
    <t>21.</t>
  </si>
  <si>
    <t>Toxoplazmoza IgG</t>
  </si>
  <si>
    <t>22.</t>
  </si>
  <si>
    <t>Toxoplazmoza IgM</t>
  </si>
  <si>
    <t>23.</t>
  </si>
  <si>
    <t>Troponina</t>
  </si>
  <si>
    <t>24.</t>
  </si>
  <si>
    <t>TSH (hormon tyreotropowy)</t>
  </si>
  <si>
    <t>25.</t>
  </si>
  <si>
    <t>PTH (parathormon)</t>
  </si>
  <si>
    <t>26.</t>
  </si>
  <si>
    <t>Testosteron</t>
  </si>
  <si>
    <t>27.</t>
  </si>
  <si>
    <t>B 12 - vit.</t>
  </si>
  <si>
    <t>28.</t>
  </si>
  <si>
    <t>Anty – Tg</t>
  </si>
  <si>
    <t>29.</t>
  </si>
  <si>
    <t>Ca-19—9</t>
  </si>
  <si>
    <t>30.</t>
  </si>
  <si>
    <t>He-4</t>
  </si>
  <si>
    <t>31.</t>
  </si>
  <si>
    <t>Witamina D total</t>
  </si>
  <si>
    <t>32.</t>
  </si>
  <si>
    <t>anty – CCP</t>
  </si>
  <si>
    <t>Kalibratory i kontrole.</t>
  </si>
  <si>
    <t xml:space="preserve">1. </t>
  </si>
  <si>
    <t>Materiały zużywalne i płyny płuczące</t>
  </si>
  <si>
    <t>Albumina</t>
  </si>
  <si>
    <t>ALP</t>
  </si>
  <si>
    <t>ALT</t>
  </si>
  <si>
    <t>Amylaza</t>
  </si>
  <si>
    <t>AST</t>
  </si>
  <si>
    <t>Białko</t>
  </si>
  <si>
    <t>Białko w moczu</t>
  </si>
  <si>
    <t>Bilirubina całkowita</t>
  </si>
  <si>
    <t>Bilirubina direct</t>
  </si>
  <si>
    <t>Cholesterol</t>
  </si>
  <si>
    <t>CK</t>
  </si>
  <si>
    <t xml:space="preserve">CRP </t>
  </si>
  <si>
    <t>Fosfor</t>
  </si>
  <si>
    <t>Glukoza</t>
  </si>
  <si>
    <t>GTP</t>
  </si>
  <si>
    <t>HbA1c</t>
  </si>
  <si>
    <t>HDL Cholesterol</t>
  </si>
  <si>
    <t>Kreatynina</t>
  </si>
  <si>
    <t>Kwas moczowy</t>
  </si>
  <si>
    <t>LDH</t>
  </si>
  <si>
    <t>Mocznik</t>
  </si>
  <si>
    <t>Triglicerydy</t>
  </si>
  <si>
    <t>Wapń</t>
  </si>
  <si>
    <t>Żelazo</t>
  </si>
  <si>
    <t>Transferyna</t>
  </si>
  <si>
    <t>Magnez</t>
  </si>
  <si>
    <t>Etanol</t>
  </si>
  <si>
    <t>Bile Acids</t>
  </si>
  <si>
    <t>Lipaza</t>
  </si>
  <si>
    <t>Homocysteina</t>
  </si>
  <si>
    <t>Na, K (ISE)</t>
  </si>
  <si>
    <t>Mleczany</t>
  </si>
  <si>
    <t>Odczynniki i materiały eksploatacyjne do badań biochemicznych                                                                                                                                                                                               na okres 5 miesięcy</t>
  </si>
  <si>
    <t>Materiały zużywalne i płyny płuczące do prawidłowej pracy analizatora                                                                                                                                                                                   na okres 5 miesięcy</t>
  </si>
  <si>
    <t>Kalibratory i kontrole do prawidłowej pracy analizatora                                                                                                                                                                                                               na okres 5 miesięcy</t>
  </si>
  <si>
    <t xml:space="preserve">Dzierżawa analizatora - Analizator do badań immunologicznych oraz do badań biochemicznych                                                                                                                            </t>
  </si>
  <si>
    <t>Ilość</t>
  </si>
  <si>
    <t>cena jednoskowa netto</t>
  </si>
  <si>
    <t>wartość netto</t>
  </si>
  <si>
    <t>wartość brutto</t>
  </si>
  <si>
    <t>producent, kraj pochodzenia</t>
  </si>
  <si>
    <t xml:space="preserve">Odczynniki do badań immunologicznych  </t>
  </si>
  <si>
    <t>nazwa odczynnika,                   nr katalogowy</t>
  </si>
  <si>
    <t>Analizator</t>
  </si>
  <si>
    <t>36 m-cy</t>
  </si>
  <si>
    <t>Prokalcytonina na licencji firmy Brahms</t>
  </si>
  <si>
    <t>Anty-HIV (combo) - test HIV 4 generacji wykrywający jednocześnie antygen p24                           i przeciwciała HIV1 i HIV2.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</si>
</sst>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00"/>
    <numFmt numFmtId="166" formatCode="#,##0.0000\ ;\-#,##0.0000\ "/>
    <numFmt numFmtId="167" formatCode="#,##0.00\ ;\-#,##0.00\ "/>
    <numFmt numFmtId="168" formatCode="\ #,##0.0000&quot;      &quot;;\-#,##0.0000&quot;      &quot;;&quot; -&quot;#&quot;      &quot;;@\ "/>
    <numFmt numFmtId="169" formatCode="_-* #,##0.00&quot; zł&quot;_-;\-* #,##0.00&quot; zł&quot;_-;_-* \-??&quot; zł&quot;_-;_-@_-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9" fontId="0" fillId="0" borderId="0" applyFill="0" applyBorder="0" applyAlignment="0" applyProtection="0"/>
    <xf numFmtId="164" fontId="3" fillId="0" borderId="0" applyFill="0" applyBorder="0" applyAlignment="0" applyProtection="0"/>
    <xf numFmtId="42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3" borderId="3" xfId="17" applyFont="1" applyFill="1" applyBorder="1" applyAlignment="1">
      <alignment horizontal="center" vertical="center"/>
      <protection/>
    </xf>
    <xf numFmtId="3" fontId="2" fillId="3" borderId="4" xfId="17" applyNumberFormat="1" applyFont="1" applyFill="1" applyBorder="1" applyAlignment="1">
      <alignment horizontal="center" vertical="center"/>
      <protection/>
    </xf>
    <xf numFmtId="165" fontId="7" fillId="3" borderId="4" xfId="19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164" fontId="7" fillId="3" borderId="4" xfId="19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" xfId="19" applyNumberFormat="1" applyFont="1" applyFill="1" applyBorder="1" applyAlignment="1" applyProtection="1">
      <alignment horizontal="center" vertical="center" wrapText="1"/>
      <protection/>
    </xf>
    <xf numFmtId="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" xfId="19" applyNumberFormat="1" applyFont="1" applyFill="1" applyBorder="1" applyAlignment="1" applyProtection="1">
      <alignment horizontal="center"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19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4" borderId="13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2" fillId="5" borderId="21" xfId="0" applyNumberFormat="1" applyFont="1" applyFill="1" applyBorder="1" applyAlignment="1">
      <alignment horizontal="center" vertical="center"/>
    </xf>
    <xf numFmtId="4" fontId="2" fillId="5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3" fontId="1" fillId="4" borderId="26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4" borderId="27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Szacunek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Normal="70" zoomScaleSheetLayoutView="100" workbookViewId="0" topLeftCell="A1">
      <selection activeCell="I17" sqref="I17"/>
    </sheetView>
  </sheetViews>
  <sheetFormatPr defaultColWidth="9.140625" defaultRowHeight="12.75"/>
  <cols>
    <col min="1" max="1" width="5.421875" style="27" customWidth="1"/>
    <col min="2" max="2" width="26.421875" style="27" customWidth="1"/>
    <col min="3" max="3" width="5.57421875" style="27" customWidth="1"/>
    <col min="4" max="4" width="7.140625" style="27" customWidth="1"/>
    <col min="5" max="5" width="11.57421875" style="27" customWidth="1"/>
    <col min="6" max="6" width="12.7109375" style="27" customWidth="1"/>
    <col min="7" max="7" width="5.00390625" style="27" customWidth="1"/>
    <col min="8" max="8" width="11.57421875" style="27" customWidth="1"/>
    <col min="9" max="9" width="13.421875" style="27" customWidth="1"/>
    <col min="10" max="10" width="17.421875" style="27" customWidth="1"/>
    <col min="11" max="11" width="18.140625" style="27" customWidth="1"/>
    <col min="12" max="16384" width="11.57421875" style="27" customWidth="1"/>
  </cols>
  <sheetData>
    <row r="1" spans="1:11" ht="54" customHeight="1" thickBot="1">
      <c r="A1" s="93" t="s">
        <v>0</v>
      </c>
      <c r="B1" s="94" t="s">
        <v>1</v>
      </c>
      <c r="C1" s="31" t="s">
        <v>2</v>
      </c>
      <c r="D1" s="32" t="s">
        <v>107</v>
      </c>
      <c r="E1" s="33" t="s">
        <v>108</v>
      </c>
      <c r="F1" s="34" t="s">
        <v>109</v>
      </c>
      <c r="G1" s="35" t="s">
        <v>3</v>
      </c>
      <c r="H1" s="36" t="s">
        <v>4</v>
      </c>
      <c r="I1" s="34" t="s">
        <v>110</v>
      </c>
      <c r="J1" s="34" t="s">
        <v>113</v>
      </c>
      <c r="K1" s="37" t="s">
        <v>111</v>
      </c>
    </row>
    <row r="2" spans="1:11" ht="14.25" customHeight="1" thickBot="1">
      <c r="A2" s="105" t="s">
        <v>112</v>
      </c>
      <c r="B2" s="106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12.75">
      <c r="A3" s="1" t="s">
        <v>5</v>
      </c>
      <c r="B3" s="2" t="s">
        <v>6</v>
      </c>
      <c r="C3" s="44" t="s">
        <v>7</v>
      </c>
      <c r="D3" s="95">
        <v>700</v>
      </c>
      <c r="E3" s="45"/>
      <c r="F3" s="46"/>
      <c r="G3" s="47"/>
      <c r="H3" s="48"/>
      <c r="I3" s="49"/>
      <c r="J3" s="50"/>
      <c r="K3" s="51"/>
    </row>
    <row r="4" spans="1:11" ht="12.75">
      <c r="A4" s="3" t="s">
        <v>8</v>
      </c>
      <c r="B4" s="4" t="s">
        <v>9</v>
      </c>
      <c r="C4" s="52" t="s">
        <v>7</v>
      </c>
      <c r="D4" s="96">
        <v>3000</v>
      </c>
      <c r="E4" s="38"/>
      <c r="F4" s="39"/>
      <c r="G4" s="40"/>
      <c r="H4" s="41"/>
      <c r="I4" s="42"/>
      <c r="J4" s="43"/>
      <c r="K4" s="53"/>
    </row>
    <row r="5" spans="1:11" ht="12.75">
      <c r="A5" s="3" t="s">
        <v>10</v>
      </c>
      <c r="B5" s="4" t="s">
        <v>11</v>
      </c>
      <c r="C5" s="52" t="s">
        <v>7</v>
      </c>
      <c r="D5" s="96">
        <v>600</v>
      </c>
      <c r="E5" s="38"/>
      <c r="F5" s="39"/>
      <c r="G5" s="40"/>
      <c r="H5" s="41"/>
      <c r="I5" s="42"/>
      <c r="J5" s="43"/>
      <c r="K5" s="53"/>
    </row>
    <row r="6" spans="1:11" ht="12.75">
      <c r="A6" s="3" t="s">
        <v>12</v>
      </c>
      <c r="B6" s="4" t="s">
        <v>13</v>
      </c>
      <c r="C6" s="52" t="s">
        <v>7</v>
      </c>
      <c r="D6" s="96">
        <v>2000</v>
      </c>
      <c r="E6" s="38"/>
      <c r="F6" s="39"/>
      <c r="G6" s="40"/>
      <c r="H6" s="41"/>
      <c r="I6" s="42"/>
      <c r="J6" s="43"/>
      <c r="K6" s="53"/>
    </row>
    <row r="7" spans="1:11" ht="12.75">
      <c r="A7" s="3" t="s">
        <v>14</v>
      </c>
      <c r="B7" s="4" t="s">
        <v>15</v>
      </c>
      <c r="C7" s="52" t="s">
        <v>7</v>
      </c>
      <c r="D7" s="96">
        <v>3100</v>
      </c>
      <c r="E7" s="38"/>
      <c r="F7" s="39"/>
      <c r="G7" s="40"/>
      <c r="H7" s="41"/>
      <c r="I7" s="42"/>
      <c r="J7" s="43"/>
      <c r="K7" s="53"/>
    </row>
    <row r="8" spans="1:11" ht="51">
      <c r="A8" s="3" t="s">
        <v>16</v>
      </c>
      <c r="B8" s="4" t="s">
        <v>117</v>
      </c>
      <c r="C8" s="52" t="s">
        <v>7</v>
      </c>
      <c r="D8" s="96">
        <v>2200</v>
      </c>
      <c r="E8" s="38"/>
      <c r="F8" s="39"/>
      <c r="G8" s="40"/>
      <c r="H8" s="41"/>
      <c r="I8" s="42"/>
      <c r="J8" s="43"/>
      <c r="K8" s="53"/>
    </row>
    <row r="9" spans="1:11" ht="12.75">
      <c r="A9" s="3" t="s">
        <v>17</v>
      </c>
      <c r="B9" s="4" t="s">
        <v>18</v>
      </c>
      <c r="C9" s="52" t="s">
        <v>7</v>
      </c>
      <c r="D9" s="96">
        <v>3600</v>
      </c>
      <c r="E9" s="38"/>
      <c r="F9" s="39"/>
      <c r="G9" s="40"/>
      <c r="H9" s="41"/>
      <c r="I9" s="41"/>
      <c r="J9" s="43"/>
      <c r="K9" s="53"/>
    </row>
    <row r="10" spans="1:11" ht="12.75">
      <c r="A10" s="3" t="s">
        <v>19</v>
      </c>
      <c r="B10" s="4" t="s">
        <v>20</v>
      </c>
      <c r="C10" s="52" t="s">
        <v>7</v>
      </c>
      <c r="D10" s="96">
        <v>1700</v>
      </c>
      <c r="E10" s="38"/>
      <c r="F10" s="39"/>
      <c r="G10" s="40"/>
      <c r="H10" s="41"/>
      <c r="I10" s="42"/>
      <c r="J10" s="43"/>
      <c r="K10" s="53"/>
    </row>
    <row r="11" spans="1:11" ht="12.75">
      <c r="A11" s="3" t="s">
        <v>21</v>
      </c>
      <c r="B11" s="4" t="s">
        <v>22</v>
      </c>
      <c r="C11" s="52" t="s">
        <v>7</v>
      </c>
      <c r="D11" s="96">
        <v>2000</v>
      </c>
      <c r="E11" s="38"/>
      <c r="F11" s="39"/>
      <c r="G11" s="40"/>
      <c r="H11" s="41"/>
      <c r="I11" s="42"/>
      <c r="J11" s="43"/>
      <c r="K11" s="53"/>
    </row>
    <row r="12" spans="1:11" ht="12.75">
      <c r="A12" s="3" t="s">
        <v>23</v>
      </c>
      <c r="B12" s="4" t="s">
        <v>24</v>
      </c>
      <c r="C12" s="52" t="s">
        <v>7</v>
      </c>
      <c r="D12" s="96">
        <v>2000</v>
      </c>
      <c r="E12" s="38"/>
      <c r="F12" s="39"/>
      <c r="G12" s="40"/>
      <c r="H12" s="41"/>
      <c r="I12" s="42"/>
      <c r="J12" s="43"/>
      <c r="K12" s="53"/>
    </row>
    <row r="13" spans="1:11" ht="12.75">
      <c r="A13" s="3" t="s">
        <v>25</v>
      </c>
      <c r="B13" s="4" t="s">
        <v>26</v>
      </c>
      <c r="C13" s="52" t="s">
        <v>7</v>
      </c>
      <c r="D13" s="96">
        <v>2500</v>
      </c>
      <c r="E13" s="38"/>
      <c r="F13" s="39"/>
      <c r="G13" s="40"/>
      <c r="H13" s="41"/>
      <c r="I13" s="42"/>
      <c r="J13" s="43"/>
      <c r="K13" s="53"/>
    </row>
    <row r="14" spans="1:11" ht="12.75">
      <c r="A14" s="3" t="s">
        <v>27</v>
      </c>
      <c r="B14" s="4" t="s">
        <v>28</v>
      </c>
      <c r="C14" s="52" t="s">
        <v>7</v>
      </c>
      <c r="D14" s="96">
        <v>1300</v>
      </c>
      <c r="E14" s="38"/>
      <c r="F14" s="39"/>
      <c r="G14" s="40"/>
      <c r="H14" s="41"/>
      <c r="I14" s="42"/>
      <c r="J14" s="43"/>
      <c r="K14" s="53"/>
    </row>
    <row r="15" spans="1:11" ht="12.75">
      <c r="A15" s="3" t="s">
        <v>29</v>
      </c>
      <c r="B15" s="4" t="s">
        <v>30</v>
      </c>
      <c r="C15" s="52" t="s">
        <v>7</v>
      </c>
      <c r="D15" s="96">
        <v>5200</v>
      </c>
      <c r="E15" s="38"/>
      <c r="F15" s="39"/>
      <c r="G15" s="40"/>
      <c r="H15" s="41"/>
      <c r="I15" s="42"/>
      <c r="J15" s="43"/>
      <c r="K15" s="53"/>
    </row>
    <row r="16" spans="1:11" ht="12.75">
      <c r="A16" s="3" t="s">
        <v>31</v>
      </c>
      <c r="B16" s="4" t="s">
        <v>32</v>
      </c>
      <c r="C16" s="52" t="s">
        <v>7</v>
      </c>
      <c r="D16" s="96">
        <v>10000</v>
      </c>
      <c r="E16" s="38"/>
      <c r="F16" s="39"/>
      <c r="G16" s="40"/>
      <c r="H16" s="41"/>
      <c r="I16" s="42"/>
      <c r="J16" s="43"/>
      <c r="K16" s="53"/>
    </row>
    <row r="17" spans="1:11" ht="12.75">
      <c r="A17" s="3" t="s">
        <v>33</v>
      </c>
      <c r="B17" s="4" t="s">
        <v>34</v>
      </c>
      <c r="C17" s="52" t="s">
        <v>7</v>
      </c>
      <c r="D17" s="96">
        <v>3700</v>
      </c>
      <c r="E17" s="38"/>
      <c r="F17" s="39"/>
      <c r="G17" s="40"/>
      <c r="H17" s="41"/>
      <c r="I17" s="42"/>
      <c r="J17" s="43"/>
      <c r="K17" s="53"/>
    </row>
    <row r="18" spans="1:11" ht="25.5">
      <c r="A18" s="3" t="s">
        <v>35</v>
      </c>
      <c r="B18" s="4" t="s">
        <v>36</v>
      </c>
      <c r="C18" s="52" t="s">
        <v>7</v>
      </c>
      <c r="D18" s="96">
        <v>4000</v>
      </c>
      <c r="E18" s="38"/>
      <c r="F18" s="39"/>
      <c r="G18" s="40"/>
      <c r="H18" s="41"/>
      <c r="I18" s="42"/>
      <c r="J18" s="43"/>
      <c r="K18" s="53"/>
    </row>
    <row r="19" spans="1:11" ht="25.5">
      <c r="A19" s="3" t="s">
        <v>37</v>
      </c>
      <c r="B19" s="6" t="s">
        <v>116</v>
      </c>
      <c r="C19" s="52" t="s">
        <v>7</v>
      </c>
      <c r="D19" s="96">
        <v>6500</v>
      </c>
      <c r="E19" s="38"/>
      <c r="F19" s="39"/>
      <c r="G19" s="40"/>
      <c r="H19" s="41"/>
      <c r="I19" s="42"/>
      <c r="J19" s="43"/>
      <c r="K19" s="53"/>
    </row>
    <row r="20" spans="1:11" ht="12.75">
      <c r="A20" s="3" t="s">
        <v>38</v>
      </c>
      <c r="B20" s="4" t="s">
        <v>39</v>
      </c>
      <c r="C20" s="52" t="s">
        <v>7</v>
      </c>
      <c r="D20" s="96">
        <v>1200</v>
      </c>
      <c r="E20" s="38"/>
      <c r="F20" s="39"/>
      <c r="G20" s="40"/>
      <c r="H20" s="41"/>
      <c r="I20" s="42"/>
      <c r="J20" s="43"/>
      <c r="K20" s="53"/>
    </row>
    <row r="21" spans="1:11" ht="12.75">
      <c r="A21" s="3" t="s">
        <v>40</v>
      </c>
      <c r="B21" s="4" t="s">
        <v>41</v>
      </c>
      <c r="C21" s="52" t="s">
        <v>7</v>
      </c>
      <c r="D21" s="96">
        <v>2200</v>
      </c>
      <c r="E21" s="38"/>
      <c r="F21" s="39"/>
      <c r="G21" s="40"/>
      <c r="H21" s="41"/>
      <c r="I21" s="42"/>
      <c r="J21" s="43"/>
      <c r="K21" s="53"/>
    </row>
    <row r="22" spans="1:11" ht="12.75">
      <c r="A22" s="3" t="s">
        <v>42</v>
      </c>
      <c r="B22" s="4" t="s">
        <v>43</v>
      </c>
      <c r="C22" s="52" t="s">
        <v>7</v>
      </c>
      <c r="D22" s="96">
        <v>4500</v>
      </c>
      <c r="E22" s="38"/>
      <c r="F22" s="39"/>
      <c r="G22" s="40"/>
      <c r="H22" s="41"/>
      <c r="I22" s="42"/>
      <c r="J22" s="43"/>
      <c r="K22" s="53"/>
    </row>
    <row r="23" spans="1:11" ht="12.75">
      <c r="A23" s="3" t="s">
        <v>44</v>
      </c>
      <c r="B23" s="4" t="s">
        <v>45</v>
      </c>
      <c r="C23" s="52" t="s">
        <v>7</v>
      </c>
      <c r="D23" s="96">
        <v>2700</v>
      </c>
      <c r="E23" s="38"/>
      <c r="F23" s="39"/>
      <c r="G23" s="40"/>
      <c r="H23" s="41"/>
      <c r="I23" s="42"/>
      <c r="J23" s="43"/>
      <c r="K23" s="53"/>
    </row>
    <row r="24" spans="1:11" ht="12.75">
      <c r="A24" s="3" t="s">
        <v>46</v>
      </c>
      <c r="B24" s="4" t="s">
        <v>47</v>
      </c>
      <c r="C24" s="52" t="s">
        <v>7</v>
      </c>
      <c r="D24" s="96">
        <v>2400</v>
      </c>
      <c r="E24" s="38"/>
      <c r="F24" s="39"/>
      <c r="G24" s="40"/>
      <c r="H24" s="41"/>
      <c r="I24" s="42"/>
      <c r="J24" s="43"/>
      <c r="K24" s="53"/>
    </row>
    <row r="25" spans="1:11" ht="12.75">
      <c r="A25" s="3" t="s">
        <v>48</v>
      </c>
      <c r="B25" s="2" t="s">
        <v>49</v>
      </c>
      <c r="C25" s="52" t="s">
        <v>7</v>
      </c>
      <c r="D25" s="97">
        <v>17000</v>
      </c>
      <c r="E25" s="38"/>
      <c r="F25" s="39"/>
      <c r="G25" s="40"/>
      <c r="H25" s="41"/>
      <c r="I25" s="42"/>
      <c r="J25" s="43"/>
      <c r="K25" s="53"/>
    </row>
    <row r="26" spans="1:11" ht="12.75">
      <c r="A26" s="3" t="s">
        <v>50</v>
      </c>
      <c r="B26" s="4" t="s">
        <v>51</v>
      </c>
      <c r="C26" s="52" t="s">
        <v>7</v>
      </c>
      <c r="D26" s="96">
        <v>27000</v>
      </c>
      <c r="E26" s="38"/>
      <c r="F26" s="39"/>
      <c r="G26" s="40"/>
      <c r="H26" s="41"/>
      <c r="I26" s="42"/>
      <c r="J26" s="43"/>
      <c r="K26" s="53"/>
    </row>
    <row r="27" spans="1:11" ht="12.75">
      <c r="A27" s="3" t="s">
        <v>52</v>
      </c>
      <c r="B27" s="4" t="s">
        <v>53</v>
      </c>
      <c r="C27" s="54" t="s">
        <v>7</v>
      </c>
      <c r="D27" s="96">
        <v>700</v>
      </c>
      <c r="E27" s="38"/>
      <c r="F27" s="39"/>
      <c r="G27" s="40"/>
      <c r="H27" s="41"/>
      <c r="I27" s="42"/>
      <c r="J27" s="43"/>
      <c r="K27" s="53"/>
    </row>
    <row r="28" spans="1:11" ht="12.75">
      <c r="A28" s="3" t="s">
        <v>54</v>
      </c>
      <c r="B28" s="4" t="s">
        <v>55</v>
      </c>
      <c r="C28" s="54" t="s">
        <v>7</v>
      </c>
      <c r="D28" s="96">
        <v>1200</v>
      </c>
      <c r="E28" s="38"/>
      <c r="F28" s="39"/>
      <c r="G28" s="40"/>
      <c r="H28" s="41"/>
      <c r="I28" s="42"/>
      <c r="J28" s="43"/>
      <c r="K28" s="53"/>
    </row>
    <row r="29" spans="1:11" ht="12.75">
      <c r="A29" s="3" t="s">
        <v>56</v>
      </c>
      <c r="B29" s="4" t="s">
        <v>57</v>
      </c>
      <c r="C29" s="54" t="s">
        <v>7</v>
      </c>
      <c r="D29" s="96">
        <v>1500</v>
      </c>
      <c r="E29" s="38"/>
      <c r="F29" s="39"/>
      <c r="G29" s="40"/>
      <c r="H29" s="41"/>
      <c r="I29" s="42"/>
      <c r="J29" s="43"/>
      <c r="K29" s="53"/>
    </row>
    <row r="30" spans="1:11" ht="12.75">
      <c r="A30" s="3" t="s">
        <v>58</v>
      </c>
      <c r="B30" s="6" t="s">
        <v>59</v>
      </c>
      <c r="C30" s="54" t="s">
        <v>7</v>
      </c>
      <c r="D30" s="98">
        <v>800</v>
      </c>
      <c r="E30" s="38"/>
      <c r="F30" s="39"/>
      <c r="G30" s="40"/>
      <c r="H30" s="41"/>
      <c r="I30" s="42"/>
      <c r="J30" s="43"/>
      <c r="K30" s="53"/>
    </row>
    <row r="31" spans="1:11" ht="12.75">
      <c r="A31" s="3" t="s">
        <v>60</v>
      </c>
      <c r="B31" s="5" t="s">
        <v>61</v>
      </c>
      <c r="C31" s="54" t="s">
        <v>7</v>
      </c>
      <c r="D31" s="98">
        <v>600</v>
      </c>
      <c r="E31" s="38"/>
      <c r="F31" s="39"/>
      <c r="G31" s="40"/>
      <c r="H31" s="41"/>
      <c r="I31" s="42"/>
      <c r="J31" s="43"/>
      <c r="K31" s="53"/>
    </row>
    <row r="32" spans="1:11" ht="12.75">
      <c r="A32" s="3" t="s">
        <v>62</v>
      </c>
      <c r="B32" s="5" t="s">
        <v>63</v>
      </c>
      <c r="C32" s="54" t="s">
        <v>7</v>
      </c>
      <c r="D32" s="98">
        <v>700</v>
      </c>
      <c r="E32" s="38"/>
      <c r="F32" s="39"/>
      <c r="G32" s="40"/>
      <c r="H32" s="41"/>
      <c r="I32" s="42"/>
      <c r="J32" s="43"/>
      <c r="K32" s="53"/>
    </row>
    <row r="33" spans="1:11" ht="12.75">
      <c r="A33" s="3" t="s">
        <v>64</v>
      </c>
      <c r="B33" s="5" t="s">
        <v>65</v>
      </c>
      <c r="C33" s="54" t="s">
        <v>7</v>
      </c>
      <c r="D33" s="98">
        <v>2500</v>
      </c>
      <c r="E33" s="38"/>
      <c r="F33" s="39"/>
      <c r="G33" s="40"/>
      <c r="H33" s="41"/>
      <c r="I33" s="42"/>
      <c r="J33" s="43"/>
      <c r="K33" s="53"/>
    </row>
    <row r="34" spans="1:11" ht="13.5" thickBot="1">
      <c r="A34" s="3" t="s">
        <v>66</v>
      </c>
      <c r="B34" s="5" t="s">
        <v>67</v>
      </c>
      <c r="C34" s="55" t="s">
        <v>7</v>
      </c>
      <c r="D34" s="99">
        <v>800</v>
      </c>
      <c r="E34" s="56"/>
      <c r="F34" s="57"/>
      <c r="G34" s="58"/>
      <c r="H34" s="59"/>
      <c r="I34" s="60"/>
      <c r="J34" s="61"/>
      <c r="K34" s="62"/>
    </row>
    <row r="35" spans="1:9" ht="13.5" thickBot="1">
      <c r="A35" s="7"/>
      <c r="B35" s="8"/>
      <c r="C35" s="8"/>
      <c r="D35" s="9"/>
      <c r="E35" s="10"/>
      <c r="F35" s="86"/>
      <c r="G35" s="11"/>
      <c r="H35" s="10"/>
      <c r="I35" s="87"/>
    </row>
    <row r="36" spans="1:9" ht="13.5" thickBot="1">
      <c r="A36" s="7"/>
      <c r="B36" s="8"/>
      <c r="C36" s="8"/>
      <c r="D36" s="9"/>
      <c r="E36" s="10"/>
      <c r="F36" s="10"/>
      <c r="G36" s="11"/>
      <c r="H36" s="10"/>
      <c r="I36" s="13"/>
    </row>
    <row r="37" spans="1:11" ht="16.5" customHeight="1" thickBot="1">
      <c r="A37" s="109" t="s">
        <v>105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1"/>
    </row>
    <row r="38" spans="1:11" ht="12.75" customHeight="1" thickBot="1">
      <c r="A38" s="1" t="s">
        <v>5</v>
      </c>
      <c r="B38" s="2" t="s">
        <v>68</v>
      </c>
      <c r="C38" s="80"/>
      <c r="D38" s="81"/>
      <c r="E38" s="81"/>
      <c r="F38" s="82"/>
      <c r="G38" s="83"/>
      <c r="H38" s="82"/>
      <c r="I38" s="82"/>
      <c r="J38" s="84"/>
      <c r="K38" s="85"/>
    </row>
    <row r="39" spans="1:9" ht="13.5" thickBot="1">
      <c r="A39" s="7"/>
      <c r="B39" s="8"/>
      <c r="C39" s="14"/>
      <c r="D39" s="15"/>
      <c r="E39" s="16"/>
      <c r="F39" s="86"/>
      <c r="G39" s="17"/>
      <c r="H39" s="17"/>
      <c r="I39" s="86"/>
    </row>
    <row r="40" spans="1:9" ht="13.5" thickBot="1">
      <c r="A40" s="7"/>
      <c r="B40" s="8"/>
      <c r="C40" s="8"/>
      <c r="D40" s="15"/>
      <c r="E40" s="18"/>
      <c r="F40" s="10"/>
      <c r="G40" s="18"/>
      <c r="H40" s="18"/>
      <c r="I40" s="10"/>
    </row>
    <row r="41" spans="1:11" ht="16.5" customHeight="1" thickBot="1">
      <c r="A41" s="112" t="s">
        <v>104</v>
      </c>
      <c r="B41" s="113"/>
      <c r="C41" s="114"/>
      <c r="D41" s="114"/>
      <c r="E41" s="114"/>
      <c r="F41" s="114"/>
      <c r="G41" s="114"/>
      <c r="H41" s="114"/>
      <c r="I41" s="114"/>
      <c r="J41" s="114"/>
      <c r="K41" s="115"/>
    </row>
    <row r="42" spans="1:11" ht="12.75" customHeight="1" thickBot="1">
      <c r="A42" s="1" t="s">
        <v>69</v>
      </c>
      <c r="B42" s="2" t="s">
        <v>70</v>
      </c>
      <c r="C42" s="68"/>
      <c r="D42" s="69"/>
      <c r="E42" s="69"/>
      <c r="F42" s="64"/>
      <c r="G42" s="65"/>
      <c r="H42" s="64"/>
      <c r="I42" s="64"/>
      <c r="J42" s="66"/>
      <c r="K42" s="67"/>
    </row>
    <row r="43" spans="1:9" ht="13.5" thickBot="1">
      <c r="A43" s="7"/>
      <c r="B43" s="8"/>
      <c r="C43" s="14"/>
      <c r="D43" s="15"/>
      <c r="E43" s="16"/>
      <c r="F43" s="86"/>
      <c r="G43" s="17"/>
      <c r="H43" s="17"/>
      <c r="I43" s="86"/>
    </row>
    <row r="44" spans="1:9" ht="13.5" thickBot="1">
      <c r="A44" s="117"/>
      <c r="B44" s="117"/>
      <c r="C44" s="8"/>
      <c r="D44" s="19"/>
      <c r="E44" s="8"/>
      <c r="F44" s="8"/>
      <c r="G44" s="8"/>
      <c r="H44" s="8"/>
      <c r="I44" s="8"/>
    </row>
    <row r="45" spans="1:11" ht="16.5" thickBot="1">
      <c r="A45" s="105" t="s">
        <v>103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16"/>
    </row>
    <row r="46" spans="1:11" ht="12.75">
      <c r="A46" s="20" t="s">
        <v>5</v>
      </c>
      <c r="B46" s="21" t="s">
        <v>71</v>
      </c>
      <c r="C46" s="71" t="s">
        <v>7</v>
      </c>
      <c r="D46" s="97">
        <v>8500</v>
      </c>
      <c r="E46" s="72"/>
      <c r="F46" s="73"/>
      <c r="G46" s="47"/>
      <c r="H46" s="72"/>
      <c r="I46" s="73"/>
      <c r="J46" s="50"/>
      <c r="K46" s="51"/>
    </row>
    <row r="47" spans="1:11" ht="12.75">
      <c r="A47" s="22" t="s">
        <v>8</v>
      </c>
      <c r="B47" s="6" t="s">
        <v>72</v>
      </c>
      <c r="C47" s="52" t="s">
        <v>7</v>
      </c>
      <c r="D47" s="96">
        <v>7000</v>
      </c>
      <c r="E47" s="70"/>
      <c r="F47" s="63"/>
      <c r="G47" s="40"/>
      <c r="H47" s="70"/>
      <c r="I47" s="63"/>
      <c r="J47" s="43"/>
      <c r="K47" s="53"/>
    </row>
    <row r="48" spans="1:11" ht="12.75">
      <c r="A48" s="22" t="s">
        <v>10</v>
      </c>
      <c r="B48" s="6" t="s">
        <v>73</v>
      </c>
      <c r="C48" s="52" t="s">
        <v>7</v>
      </c>
      <c r="D48" s="96">
        <v>28600</v>
      </c>
      <c r="E48" s="70"/>
      <c r="F48" s="63"/>
      <c r="G48" s="40"/>
      <c r="H48" s="70"/>
      <c r="I48" s="63"/>
      <c r="J48" s="43"/>
      <c r="K48" s="53"/>
    </row>
    <row r="49" spans="1:11" ht="12.75">
      <c r="A49" s="22" t="s">
        <v>12</v>
      </c>
      <c r="B49" s="6" t="s">
        <v>74</v>
      </c>
      <c r="C49" s="52" t="s">
        <v>7</v>
      </c>
      <c r="D49" s="96">
        <v>11800</v>
      </c>
      <c r="E49" s="70"/>
      <c r="F49" s="63"/>
      <c r="G49" s="40"/>
      <c r="H49" s="70"/>
      <c r="I49" s="63"/>
      <c r="J49" s="43"/>
      <c r="K49" s="53"/>
    </row>
    <row r="50" spans="1:11" ht="12.75">
      <c r="A50" s="22" t="s">
        <v>14</v>
      </c>
      <c r="B50" s="6" t="s">
        <v>75</v>
      </c>
      <c r="C50" s="52" t="s">
        <v>7</v>
      </c>
      <c r="D50" s="96">
        <v>26500</v>
      </c>
      <c r="E50" s="70"/>
      <c r="F50" s="63"/>
      <c r="G50" s="40"/>
      <c r="H50" s="70"/>
      <c r="I50" s="63"/>
      <c r="J50" s="43"/>
      <c r="K50" s="53"/>
    </row>
    <row r="51" spans="1:11" ht="12.75">
      <c r="A51" s="22" t="s">
        <v>16</v>
      </c>
      <c r="B51" s="24" t="s">
        <v>76</v>
      </c>
      <c r="C51" s="52" t="s">
        <v>7</v>
      </c>
      <c r="D51" s="96">
        <v>8200</v>
      </c>
      <c r="E51" s="70"/>
      <c r="F51" s="63"/>
      <c r="G51" s="40"/>
      <c r="H51" s="70"/>
      <c r="I51" s="63"/>
      <c r="J51" s="43"/>
      <c r="K51" s="53"/>
    </row>
    <row r="52" spans="1:11" ht="12.75">
      <c r="A52" s="22" t="s">
        <v>17</v>
      </c>
      <c r="B52" s="24" t="s">
        <v>77</v>
      </c>
      <c r="C52" s="52" t="s">
        <v>7</v>
      </c>
      <c r="D52" s="96">
        <v>8000</v>
      </c>
      <c r="E52" s="70"/>
      <c r="F52" s="63"/>
      <c r="G52" s="40"/>
      <c r="H52" s="70"/>
      <c r="I52" s="63"/>
      <c r="J52" s="43"/>
      <c r="K52" s="53"/>
    </row>
    <row r="53" spans="1:11" ht="12.75">
      <c r="A53" s="22" t="s">
        <v>19</v>
      </c>
      <c r="B53" s="24" t="s">
        <v>78</v>
      </c>
      <c r="C53" s="52" t="s">
        <v>7</v>
      </c>
      <c r="D53" s="96">
        <v>20000</v>
      </c>
      <c r="E53" s="70"/>
      <c r="F53" s="63"/>
      <c r="G53" s="40"/>
      <c r="H53" s="70"/>
      <c r="I53" s="63"/>
      <c r="J53" s="43"/>
      <c r="K53" s="53"/>
    </row>
    <row r="54" spans="1:11" ht="12.75">
      <c r="A54" s="22" t="s">
        <v>21</v>
      </c>
      <c r="B54" s="24" t="s">
        <v>79</v>
      </c>
      <c r="C54" s="52" t="s">
        <v>7</v>
      </c>
      <c r="D54" s="96">
        <v>1400</v>
      </c>
      <c r="E54" s="70"/>
      <c r="F54" s="63"/>
      <c r="G54" s="40"/>
      <c r="H54" s="70"/>
      <c r="I54" s="63"/>
      <c r="J54" s="43"/>
      <c r="K54" s="53"/>
    </row>
    <row r="55" spans="1:11" ht="12.75">
      <c r="A55" s="22" t="s">
        <v>23</v>
      </c>
      <c r="B55" s="6" t="s">
        <v>80</v>
      </c>
      <c r="C55" s="52" t="s">
        <v>7</v>
      </c>
      <c r="D55" s="96">
        <v>20000</v>
      </c>
      <c r="E55" s="70"/>
      <c r="F55" s="63"/>
      <c r="G55" s="40"/>
      <c r="H55" s="70"/>
      <c r="I55" s="63"/>
      <c r="J55" s="43"/>
      <c r="K55" s="53"/>
    </row>
    <row r="56" spans="1:11" ht="12.75">
      <c r="A56" s="22" t="s">
        <v>25</v>
      </c>
      <c r="B56" s="6" t="s">
        <v>81</v>
      </c>
      <c r="C56" s="52" t="s">
        <v>7</v>
      </c>
      <c r="D56" s="96">
        <v>1300</v>
      </c>
      <c r="E56" s="70"/>
      <c r="F56" s="63"/>
      <c r="G56" s="40"/>
      <c r="H56" s="70"/>
      <c r="I56" s="63"/>
      <c r="J56" s="43"/>
      <c r="K56" s="53"/>
    </row>
    <row r="57" spans="1:11" ht="12.75">
      <c r="A57" s="22" t="s">
        <v>27</v>
      </c>
      <c r="B57" s="6" t="s">
        <v>82</v>
      </c>
      <c r="C57" s="52" t="s">
        <v>7</v>
      </c>
      <c r="D57" s="96">
        <v>70000</v>
      </c>
      <c r="E57" s="70"/>
      <c r="F57" s="63"/>
      <c r="G57" s="40"/>
      <c r="H57" s="70"/>
      <c r="I57" s="63"/>
      <c r="J57" s="43"/>
      <c r="K57" s="53"/>
    </row>
    <row r="58" spans="1:11" ht="12.75">
      <c r="A58" s="22" t="s">
        <v>29</v>
      </c>
      <c r="B58" s="24" t="s">
        <v>83</v>
      </c>
      <c r="C58" s="52" t="s">
        <v>7</v>
      </c>
      <c r="D58" s="96">
        <v>4100</v>
      </c>
      <c r="E58" s="70"/>
      <c r="F58" s="63"/>
      <c r="G58" s="40"/>
      <c r="H58" s="70"/>
      <c r="I58" s="63"/>
      <c r="J58" s="43"/>
      <c r="K58" s="53"/>
    </row>
    <row r="59" spans="1:11" ht="12.75">
      <c r="A59" s="22" t="s">
        <v>31</v>
      </c>
      <c r="B59" s="6" t="s">
        <v>84</v>
      </c>
      <c r="C59" s="52" t="s">
        <v>7</v>
      </c>
      <c r="D59" s="96">
        <v>42000</v>
      </c>
      <c r="E59" s="70"/>
      <c r="F59" s="63"/>
      <c r="G59" s="40"/>
      <c r="H59" s="70"/>
      <c r="I59" s="63"/>
      <c r="J59" s="43"/>
      <c r="K59" s="53"/>
    </row>
    <row r="60" spans="1:11" ht="12.75">
      <c r="A60" s="22" t="s">
        <v>33</v>
      </c>
      <c r="B60" s="6" t="s">
        <v>85</v>
      </c>
      <c r="C60" s="52" t="s">
        <v>7</v>
      </c>
      <c r="D60" s="96">
        <v>4600</v>
      </c>
      <c r="E60" s="70"/>
      <c r="F60" s="63"/>
      <c r="G60" s="40"/>
      <c r="H60" s="70"/>
      <c r="I60" s="63"/>
      <c r="J60" s="43"/>
      <c r="K60" s="53"/>
    </row>
    <row r="61" spans="1:11" ht="12.75">
      <c r="A61" s="22" t="s">
        <v>35</v>
      </c>
      <c r="B61" s="24" t="s">
        <v>86</v>
      </c>
      <c r="C61" s="52" t="s">
        <v>7</v>
      </c>
      <c r="D61" s="96">
        <v>5200</v>
      </c>
      <c r="E61" s="70"/>
      <c r="F61" s="63"/>
      <c r="G61" s="40"/>
      <c r="H61" s="70"/>
      <c r="I61" s="63"/>
      <c r="J61" s="43"/>
      <c r="K61" s="53"/>
    </row>
    <row r="62" spans="1:11" ht="12.75">
      <c r="A62" s="22" t="s">
        <v>37</v>
      </c>
      <c r="B62" s="6" t="s">
        <v>87</v>
      </c>
      <c r="C62" s="52" t="s">
        <v>7</v>
      </c>
      <c r="D62" s="96">
        <v>15000</v>
      </c>
      <c r="E62" s="70"/>
      <c r="F62" s="63"/>
      <c r="G62" s="40"/>
      <c r="H62" s="70"/>
      <c r="I62" s="63"/>
      <c r="J62" s="43"/>
      <c r="K62" s="53"/>
    </row>
    <row r="63" spans="1:11" ht="12.75">
      <c r="A63" s="22" t="s">
        <v>38</v>
      </c>
      <c r="B63" s="6" t="s">
        <v>88</v>
      </c>
      <c r="C63" s="52" t="s">
        <v>7</v>
      </c>
      <c r="D63" s="96">
        <v>72000</v>
      </c>
      <c r="E63" s="70"/>
      <c r="F63" s="63"/>
      <c r="G63" s="40"/>
      <c r="H63" s="70"/>
      <c r="I63" s="63"/>
      <c r="J63" s="43"/>
      <c r="K63" s="53"/>
    </row>
    <row r="64" spans="1:11" ht="12.75">
      <c r="A64" s="22" t="s">
        <v>40</v>
      </c>
      <c r="B64" s="6" t="s">
        <v>89</v>
      </c>
      <c r="C64" s="52" t="s">
        <v>7</v>
      </c>
      <c r="D64" s="96">
        <v>11000</v>
      </c>
      <c r="E64" s="70"/>
      <c r="F64" s="63"/>
      <c r="G64" s="40"/>
      <c r="H64" s="70"/>
      <c r="I64" s="63"/>
      <c r="J64" s="43"/>
      <c r="K64" s="53"/>
    </row>
    <row r="65" spans="1:11" ht="12.75">
      <c r="A65" s="22" t="s">
        <v>42</v>
      </c>
      <c r="B65" s="6" t="s">
        <v>90</v>
      </c>
      <c r="C65" s="52" t="s">
        <v>7</v>
      </c>
      <c r="D65" s="96">
        <v>1400</v>
      </c>
      <c r="E65" s="70"/>
      <c r="F65" s="63"/>
      <c r="G65" s="40"/>
      <c r="H65" s="70"/>
      <c r="I65" s="63"/>
      <c r="J65" s="43"/>
      <c r="K65" s="53"/>
    </row>
    <row r="66" spans="1:11" ht="12.75">
      <c r="A66" s="22" t="s">
        <v>44</v>
      </c>
      <c r="B66" s="6" t="s">
        <v>91</v>
      </c>
      <c r="C66" s="52" t="s">
        <v>7</v>
      </c>
      <c r="D66" s="96">
        <v>38000</v>
      </c>
      <c r="E66" s="70"/>
      <c r="F66" s="63"/>
      <c r="G66" s="40"/>
      <c r="H66" s="70"/>
      <c r="I66" s="63"/>
      <c r="J66" s="43"/>
      <c r="K66" s="53"/>
    </row>
    <row r="67" spans="1:11" ht="12.75">
      <c r="A67" s="22" t="s">
        <v>46</v>
      </c>
      <c r="B67" s="6" t="s">
        <v>92</v>
      </c>
      <c r="C67" s="52" t="s">
        <v>7</v>
      </c>
      <c r="D67" s="96">
        <v>17600</v>
      </c>
      <c r="E67" s="70"/>
      <c r="F67" s="63"/>
      <c r="G67" s="40"/>
      <c r="H67" s="70"/>
      <c r="I67" s="63"/>
      <c r="J67" s="43"/>
      <c r="K67" s="53"/>
    </row>
    <row r="68" spans="1:11" ht="12.75">
      <c r="A68" s="22" t="s">
        <v>48</v>
      </c>
      <c r="B68" s="24" t="s">
        <v>93</v>
      </c>
      <c r="C68" s="52" t="s">
        <v>7</v>
      </c>
      <c r="D68" s="96">
        <v>9600</v>
      </c>
      <c r="E68" s="70"/>
      <c r="F68" s="63"/>
      <c r="G68" s="40"/>
      <c r="H68" s="70"/>
      <c r="I68" s="63"/>
      <c r="J68" s="43"/>
      <c r="K68" s="53"/>
    </row>
    <row r="69" spans="1:11" ht="12.75">
      <c r="A69" s="22" t="s">
        <v>50</v>
      </c>
      <c r="B69" s="24" t="s">
        <v>94</v>
      </c>
      <c r="C69" s="52" t="s">
        <v>7</v>
      </c>
      <c r="D69" s="96">
        <v>12500</v>
      </c>
      <c r="E69" s="70"/>
      <c r="F69" s="63"/>
      <c r="G69" s="40"/>
      <c r="H69" s="70"/>
      <c r="I69" s="63"/>
      <c r="J69" s="43"/>
      <c r="K69" s="53"/>
    </row>
    <row r="70" spans="1:11" ht="12.75">
      <c r="A70" s="22" t="s">
        <v>52</v>
      </c>
      <c r="B70" s="23" t="s">
        <v>95</v>
      </c>
      <c r="C70" s="52" t="s">
        <v>7</v>
      </c>
      <c r="D70" s="96">
        <v>1400</v>
      </c>
      <c r="E70" s="70"/>
      <c r="F70" s="63"/>
      <c r="G70" s="40"/>
      <c r="H70" s="70"/>
      <c r="I70" s="63"/>
      <c r="J70" s="43"/>
      <c r="K70" s="53"/>
    </row>
    <row r="71" spans="1:11" ht="12.75">
      <c r="A71" s="22" t="s">
        <v>54</v>
      </c>
      <c r="B71" s="5" t="s">
        <v>96</v>
      </c>
      <c r="C71" s="52" t="s">
        <v>7</v>
      </c>
      <c r="D71" s="96">
        <v>4000</v>
      </c>
      <c r="E71" s="70"/>
      <c r="F71" s="63"/>
      <c r="G71" s="40"/>
      <c r="H71" s="70"/>
      <c r="I71" s="63"/>
      <c r="J71" s="43"/>
      <c r="K71" s="53"/>
    </row>
    <row r="72" spans="1:11" ht="12.75">
      <c r="A72" s="22" t="s">
        <v>56</v>
      </c>
      <c r="B72" s="5" t="s">
        <v>97</v>
      </c>
      <c r="C72" s="52" t="s">
        <v>7</v>
      </c>
      <c r="D72" s="96">
        <v>2200</v>
      </c>
      <c r="E72" s="70"/>
      <c r="F72" s="63"/>
      <c r="G72" s="40"/>
      <c r="H72" s="70"/>
      <c r="I72" s="63"/>
      <c r="J72" s="43"/>
      <c r="K72" s="53"/>
    </row>
    <row r="73" spans="1:11" ht="12.75">
      <c r="A73" s="22" t="s">
        <v>58</v>
      </c>
      <c r="B73" s="5" t="s">
        <v>98</v>
      </c>
      <c r="C73" s="52" t="s">
        <v>7</v>
      </c>
      <c r="D73" s="96">
        <v>300</v>
      </c>
      <c r="E73" s="70"/>
      <c r="F73" s="63"/>
      <c r="G73" s="40"/>
      <c r="H73" s="70"/>
      <c r="I73" s="63"/>
      <c r="J73" s="43"/>
      <c r="K73" s="53"/>
    </row>
    <row r="74" spans="1:11" ht="12.75">
      <c r="A74" s="22" t="s">
        <v>60</v>
      </c>
      <c r="B74" s="5" t="s">
        <v>99</v>
      </c>
      <c r="C74" s="52" t="s">
        <v>7</v>
      </c>
      <c r="D74" s="96">
        <v>2400</v>
      </c>
      <c r="E74" s="70"/>
      <c r="F74" s="63"/>
      <c r="G74" s="40"/>
      <c r="H74" s="70"/>
      <c r="I74" s="63"/>
      <c r="J74" s="43"/>
      <c r="K74" s="53"/>
    </row>
    <row r="75" spans="1:11" ht="12.75">
      <c r="A75" s="22" t="s">
        <v>62</v>
      </c>
      <c r="B75" s="5" t="s">
        <v>100</v>
      </c>
      <c r="C75" s="52" t="s">
        <v>7</v>
      </c>
      <c r="D75" s="96">
        <v>600</v>
      </c>
      <c r="E75" s="70"/>
      <c r="F75" s="63"/>
      <c r="G75" s="40"/>
      <c r="H75" s="70"/>
      <c r="I75" s="63"/>
      <c r="J75" s="43"/>
      <c r="K75" s="53"/>
    </row>
    <row r="76" spans="1:11" ht="12.75">
      <c r="A76" s="79" t="s">
        <v>64</v>
      </c>
      <c r="B76" s="88" t="s">
        <v>101</v>
      </c>
      <c r="C76" s="52" t="s">
        <v>7</v>
      </c>
      <c r="D76" s="77">
        <v>32000</v>
      </c>
      <c r="E76" s="63"/>
      <c r="F76" s="63"/>
      <c r="G76" s="40"/>
      <c r="H76" s="70"/>
      <c r="I76" s="63"/>
      <c r="J76" s="63"/>
      <c r="K76" s="63"/>
    </row>
    <row r="77" spans="1:11" ht="13.5" thickBot="1">
      <c r="A77" s="25" t="s">
        <v>66</v>
      </c>
      <c r="B77" s="5" t="s">
        <v>102</v>
      </c>
      <c r="C77" s="74" t="s">
        <v>7</v>
      </c>
      <c r="D77" s="78">
        <v>300</v>
      </c>
      <c r="E77" s="75"/>
      <c r="F77" s="75"/>
      <c r="G77" s="58"/>
      <c r="H77" s="76"/>
      <c r="I77" s="75"/>
      <c r="J77" s="61"/>
      <c r="K77" s="62"/>
    </row>
    <row r="78" spans="1:9" ht="13.5" thickBot="1">
      <c r="A78" s="14"/>
      <c r="B78" s="14"/>
      <c r="C78" s="14"/>
      <c r="D78" s="15"/>
      <c r="E78" s="16"/>
      <c r="F78" s="86"/>
      <c r="G78" s="16"/>
      <c r="H78" s="16"/>
      <c r="I78" s="86"/>
    </row>
    <row r="79" spans="1:9" ht="13.5" thickBot="1">
      <c r="A79" s="14"/>
      <c r="B79" s="14"/>
      <c r="C79" s="14"/>
      <c r="D79" s="15"/>
      <c r="E79" s="18"/>
      <c r="F79" s="12"/>
      <c r="G79" s="18"/>
      <c r="H79" s="18"/>
      <c r="I79" s="12"/>
    </row>
    <row r="80" spans="1:11" ht="16.5" thickBot="1">
      <c r="A80" s="100" t="s">
        <v>106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2"/>
    </row>
    <row r="81" spans="1:11" ht="13.5" thickBot="1">
      <c r="A81" s="89" t="s">
        <v>5</v>
      </c>
      <c r="B81" s="90" t="s">
        <v>114</v>
      </c>
      <c r="C81" s="103" t="s">
        <v>115</v>
      </c>
      <c r="D81" s="104"/>
      <c r="E81" s="64"/>
      <c r="F81" s="64"/>
      <c r="G81" s="64"/>
      <c r="H81" s="91"/>
      <c r="I81" s="91"/>
      <c r="J81" s="91"/>
      <c r="K81" s="92"/>
    </row>
    <row r="82" spans="1:9" ht="13.5" thickBot="1">
      <c r="A82" s="14"/>
      <c r="B82" s="14"/>
      <c r="C82" s="14"/>
      <c r="D82" s="15"/>
      <c r="E82" s="14"/>
      <c r="F82" s="86"/>
      <c r="G82" s="26"/>
      <c r="H82" s="26"/>
      <c r="I82" s="86"/>
    </row>
    <row r="83" spans="1:9" ht="15.75">
      <c r="A83" s="14"/>
      <c r="B83" s="14"/>
      <c r="C83" s="29"/>
      <c r="D83" s="28"/>
      <c r="E83" s="29"/>
      <c r="F83" s="29"/>
      <c r="G83" s="29"/>
      <c r="H83" s="29"/>
      <c r="I83" s="29"/>
    </row>
    <row r="84" spans="3:9" ht="15.75">
      <c r="C84" s="30"/>
      <c r="D84" s="30"/>
      <c r="E84" s="30"/>
      <c r="F84" s="30"/>
      <c r="G84" s="30"/>
      <c r="H84" s="30"/>
      <c r="I84" s="30"/>
    </row>
  </sheetData>
  <sheetProtection selectLockedCells="1" selectUnlockedCells="1"/>
  <mergeCells count="7">
    <mergeCell ref="A80:K80"/>
    <mergeCell ref="C81:D81"/>
    <mergeCell ref="A2:K2"/>
    <mergeCell ref="A37:K37"/>
    <mergeCell ref="A41:K41"/>
    <mergeCell ref="A45:K45"/>
    <mergeCell ref="A44:B44"/>
  </mergeCells>
  <printOptions horizontalCentered="1"/>
  <pageMargins left="0.3937007874015748" right="0.3937007874015748" top="0.52" bottom="0.27" header="0.39" footer="0.43"/>
  <pageSetup firstPageNumber="1" useFirstPageNumber="1" horizontalDpi="300" verticalDpi="300" orientation="portrait" paperSize="9" scale="65" r:id="rId1"/>
  <headerFooter alignWithMargins="0">
    <oddHeader>&amp;RArkusz asortymentowo-cenowy-Załącznik nr 4</oddHeader>
    <oddFooter>&amp;CZP-PN/UE/47/16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B4" sqref="B4"/>
    </sheetView>
  </sheetViews>
  <sheetFormatPr defaultColWidth="11.57421875" defaultRowHeight="12.75"/>
  <sheetData>
    <row r="2" spans="1:2" ht="12.75">
      <c r="A2">
        <v>123</v>
      </c>
      <c r="B2">
        <f>A2:A7*1.2-A2:A7</f>
        <v>24.599999999999994</v>
      </c>
    </row>
    <row r="3" spans="1:2" ht="12.75">
      <c r="A3">
        <v>234</v>
      </c>
      <c r="B3">
        <f>A3*1.2-A3</f>
        <v>46.80000000000001</v>
      </c>
    </row>
    <row r="4" ht="12.75">
      <c r="A4">
        <v>3456</v>
      </c>
    </row>
    <row r="5" ht="12.75">
      <c r="A5">
        <v>1000</v>
      </c>
    </row>
    <row r="6" ht="12.75">
      <c r="A6">
        <v>23456</v>
      </c>
    </row>
    <row r="7" ht="12.75">
      <c r="A7">
        <f>SUM(A2:A6)</f>
        <v>28269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SPSZOZ</cp:lastModifiedBy>
  <cp:lastPrinted>2016-09-29T08:35:48Z</cp:lastPrinted>
  <dcterms:modified xsi:type="dcterms:W3CDTF">2016-10-07T08:02:35Z</dcterms:modified>
  <cp:category/>
  <cp:version/>
  <cp:contentType/>
  <cp:contentStatus/>
</cp:coreProperties>
</file>