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3"/>
  </bookViews>
  <sheets>
    <sheet name="Pralnia" sheetId="1" r:id="rId1"/>
    <sheet name="Opiekunki" sheetId="2" r:id="rId2"/>
    <sheet name="Sanitariusze" sheetId="3" r:id="rId3"/>
    <sheet name="Higiena,placowi+dezynfektor" sheetId="4" r:id="rId4"/>
  </sheets>
  <definedNames/>
  <calcPr fullCalcOnLoad="1"/>
</workbook>
</file>

<file path=xl/sharedStrings.xml><?xml version="1.0" encoding="utf-8"?>
<sst xmlns="http://schemas.openxmlformats.org/spreadsheetml/2006/main" count="125" uniqueCount="74">
  <si>
    <t>l.p.</t>
  </si>
  <si>
    <t>ilość godz.nocnych               01-09/2013</t>
  </si>
  <si>
    <t>średnia- ilość godz nocnych w miesiącu</t>
  </si>
  <si>
    <t>ilość godz.światecznych 01-09/2013</t>
  </si>
  <si>
    <t>średnia- ilość godz.świątecznych w miesiącu</t>
  </si>
  <si>
    <t>ilość godz. nadliczbowych               01-09/2013</t>
  </si>
  <si>
    <t>średnia- ilość godz.nadliczbowych w miesiącu</t>
  </si>
  <si>
    <t>RAZEM</t>
  </si>
  <si>
    <t>razem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</si>
  <si>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</si>
  <si>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</si>
  <si>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</si>
  <si>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</si>
  <si>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</si>
  <si>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</si>
  <si>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</si>
  <si>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 xml:space="preserve">razem </t>
  </si>
  <si>
    <t>Pracownik 8</t>
  </si>
  <si>
    <t>Pracownik 9</t>
  </si>
  <si>
    <t>Pracownik 10</t>
  </si>
  <si>
    <t>Pracownik 11</t>
  </si>
  <si>
    <t>Pracownik 12</t>
  </si>
  <si>
    <t>Pracownik 13</t>
  </si>
  <si>
    <t>Pracownik 14</t>
  </si>
  <si>
    <t>Pracownik 15</t>
  </si>
  <si>
    <t>Pracownik 16</t>
  </si>
  <si>
    <t>Pracownik 17</t>
  </si>
  <si>
    <t>Pracownik 18</t>
  </si>
  <si>
    <t>Pracownik 19</t>
  </si>
  <si>
    <t>Pracownik 20</t>
  </si>
  <si>
    <t>Pracownik 21</t>
  </si>
  <si>
    <t>Pracownik 22</t>
  </si>
  <si>
    <t>Pracownik 23</t>
  </si>
  <si>
    <t>Pracownik 24</t>
  </si>
  <si>
    <t>Pracownik 25</t>
  </si>
  <si>
    <t>Pracownik 26</t>
  </si>
  <si>
    <t>Pracownik 27</t>
  </si>
  <si>
    <t>Pracownik 28</t>
  </si>
  <si>
    <t>Pracownik 29</t>
  </si>
  <si>
    <t>Pracownik 30</t>
  </si>
  <si>
    <t>Pracownik 31</t>
  </si>
  <si>
    <t>Pracownik 32</t>
  </si>
  <si>
    <t>Pracownik 33</t>
  </si>
  <si>
    <t>Pracownik 34</t>
  </si>
  <si>
    <t>Pracownik 35</t>
  </si>
  <si>
    <t>Pracownik 36</t>
  </si>
  <si>
    <t>Pracownik 37</t>
  </si>
  <si>
    <t>Pracownik 38</t>
  </si>
  <si>
    <t>Pracownik 39</t>
  </si>
  <si>
    <t>Pracownik 40</t>
  </si>
  <si>
    <t>Pracownik 41</t>
  </si>
  <si>
    <t>Pracownik 42</t>
  </si>
  <si>
    <t>Pracownik 43</t>
  </si>
  <si>
    <t>Pracownik 44</t>
  </si>
  <si>
    <t>Pracownik 45</t>
  </si>
  <si>
    <t>Pracownik 46</t>
  </si>
  <si>
    <t>Pracownik 47</t>
  </si>
  <si>
    <t>Pracownik 48</t>
  </si>
  <si>
    <t>Pracownik 49</t>
  </si>
  <si>
    <t>Pracownik 50</t>
  </si>
  <si>
    <t>Pracownik 51</t>
  </si>
  <si>
    <t>Pracownik 52</t>
  </si>
  <si>
    <t>Pracownik 53</t>
  </si>
  <si>
    <t>Pracownik 54</t>
  </si>
  <si>
    <t>Pracownik 55</t>
  </si>
  <si>
    <t>Pracownik 56</t>
  </si>
  <si>
    <t>Pracownik 57</t>
  </si>
  <si>
    <t>Pracownik 58</t>
  </si>
  <si>
    <t>Razem</t>
  </si>
  <si>
    <t>nazwisko</t>
  </si>
  <si>
    <t>Pralnia - ilość nocy świat i godzin nadliczbowych</t>
  </si>
  <si>
    <t>Opiekunki - ilość nocy świat i godzin nadliczbowych</t>
  </si>
  <si>
    <t>Sanitariusze - ilość nocy świat i godzin nadliczbowych</t>
  </si>
  <si>
    <t>Higiena Szpitalna,placowi + dezynfektor- ilość nocy świat i godzin nadliczbowych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</si>
</sst>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3" fillId="0" borderId="10" xfId="52" applyNumberFormat="1" applyFont="1" applyFill="1" applyBorder="1" applyAlignment="1">
      <alignment vertical="top"/>
      <protection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vertical="top"/>
    </xf>
    <xf numFmtId="49" fontId="0" fillId="0" borderId="10" xfId="0" applyNumberForma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0" xfId="0" applyFill="1" applyAlignment="1">
      <alignment/>
    </xf>
    <xf numFmtId="4" fontId="3" fillId="32" borderId="10" xfId="52" applyNumberFormat="1" applyFont="1" applyFill="1" applyBorder="1" applyAlignment="1">
      <alignment vertical="top"/>
      <protection/>
    </xf>
    <xf numFmtId="4" fontId="3" fillId="32" borderId="11" xfId="52" applyNumberFormat="1" applyFont="1" applyFill="1" applyBorder="1" applyAlignment="1">
      <alignment vertical="top"/>
      <protection/>
    </xf>
    <xf numFmtId="4" fontId="3" fillId="32" borderId="12" xfId="52" applyNumberFormat="1" applyFont="1" applyFill="1" applyBorder="1" applyAlignment="1">
      <alignment vertical="top"/>
      <protection/>
    </xf>
    <xf numFmtId="0" fontId="0" fillId="0" borderId="0" xfId="0" applyAlignment="1">
      <alignment/>
    </xf>
    <xf numFmtId="0" fontId="1" fillId="0" borderId="13" xfId="0" applyFont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vertical="top"/>
    </xf>
    <xf numFmtId="4" fontId="3" fillId="0" borderId="14" xfId="52" applyNumberFormat="1" applyFont="1" applyFill="1" applyBorder="1" applyAlignment="1">
      <alignment vertical="top"/>
      <protection/>
    </xf>
    <xf numFmtId="4" fontId="3" fillId="32" borderId="15" xfId="52" applyNumberFormat="1" applyFont="1" applyFill="1" applyBorder="1" applyAlignment="1">
      <alignment vertical="top"/>
      <protection/>
    </xf>
    <xf numFmtId="4" fontId="3" fillId="32" borderId="14" xfId="52" applyNumberFormat="1" applyFont="1" applyFill="1" applyBorder="1" applyAlignment="1">
      <alignment vertical="top"/>
      <protection/>
    </xf>
    <xf numFmtId="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3" fillId="32" borderId="10" xfId="52" applyNumberFormat="1" applyFont="1" applyFill="1" applyBorder="1" applyAlignment="1">
      <alignment horizontal="right" vertical="top"/>
      <protection/>
    </xf>
    <xf numFmtId="4" fontId="3" fillId="0" borderId="10" xfId="52" applyNumberFormat="1" applyFont="1" applyBorder="1" applyAlignment="1">
      <alignment horizontal="right" vertical="top"/>
      <protection/>
    </xf>
    <xf numFmtId="4" fontId="3" fillId="0" borderId="16" xfId="52" applyNumberFormat="1" applyFont="1" applyBorder="1" applyAlignment="1">
      <alignment horizontal="right" vertical="top"/>
      <protection/>
    </xf>
    <xf numFmtId="0" fontId="0" fillId="32" borderId="10" xfId="0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3" fillId="32" borderId="17" xfId="52" applyNumberFormat="1" applyFont="1" applyFill="1" applyBorder="1" applyAlignment="1">
      <alignment horizontal="right" vertical="top"/>
      <protection/>
    </xf>
    <xf numFmtId="4" fontId="3" fillId="32" borderId="11" xfId="52" applyNumberFormat="1" applyFont="1" applyFill="1" applyBorder="1" applyAlignment="1">
      <alignment horizontal="right" vertical="top"/>
      <protection/>
    </xf>
    <xf numFmtId="0" fontId="0" fillId="0" borderId="10" xfId="0" applyFill="1" applyBorder="1" applyAlignment="1">
      <alignment/>
    </xf>
    <xf numFmtId="4" fontId="3" fillId="32" borderId="11" xfId="52" applyNumberFormat="1" applyFont="1" applyFill="1" applyBorder="1" applyAlignment="1">
      <alignment horizontal="right"/>
      <protection/>
    </xf>
    <xf numFmtId="4" fontId="3" fillId="0" borderId="10" xfId="52" applyNumberFormat="1" applyFont="1" applyBorder="1" applyAlignment="1">
      <alignment horizontal="right"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32" borderId="12" xfId="52" applyNumberFormat="1" applyFont="1" applyFill="1" applyBorder="1" applyAlignment="1">
      <alignment horizontal="right" vertical="top"/>
      <protection/>
    </xf>
    <xf numFmtId="4" fontId="3" fillId="32" borderId="10" xfId="52" applyNumberFormat="1" applyFont="1" applyFill="1" applyBorder="1" applyAlignment="1">
      <alignment horizontal="right"/>
      <protection/>
    </xf>
    <xf numFmtId="4" fontId="0" fillId="32" borderId="10" xfId="0" applyNumberForma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52" applyNumberFormat="1" applyFont="1" applyBorder="1" applyAlignment="1">
      <alignment vertical="top"/>
      <protection/>
    </xf>
    <xf numFmtId="0" fontId="0" fillId="32" borderId="10" xfId="0" applyFill="1" applyBorder="1" applyAlignment="1">
      <alignment horizontal="right" vertical="top"/>
    </xf>
    <xf numFmtId="4" fontId="2" fillId="32" borderId="10" xfId="52" applyNumberFormat="1" applyFont="1" applyFill="1" applyBorder="1" applyAlignment="1">
      <alignment vertical="top"/>
      <protection/>
    </xf>
    <xf numFmtId="4" fontId="0" fillId="0" borderId="10" xfId="0" applyNumberFormat="1" applyFont="1" applyBorder="1" applyAlignment="1">
      <alignment/>
    </xf>
    <xf numFmtId="4" fontId="2" fillId="0" borderId="10" xfId="52" applyNumberFormat="1" applyFont="1" applyBorder="1" applyAlignment="1">
      <alignment vertical="top"/>
      <protection/>
    </xf>
    <xf numFmtId="0" fontId="0" fillId="32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anitarusz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="6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34.125" style="0" customWidth="1"/>
  </cols>
  <sheetData>
    <row r="1" spans="1:2" s="24" customFormat="1" ht="12.75">
      <c r="A1" s="67" t="s">
        <v>70</v>
      </c>
      <c r="B1" s="67"/>
    </row>
    <row r="3" spans="1:8" ht="67.5">
      <c r="A3" s="59" t="s">
        <v>0</v>
      </c>
      <c r="B3" s="60" t="s">
        <v>69</v>
      </c>
      <c r="C3" s="16" t="s">
        <v>1</v>
      </c>
      <c r="D3" s="17" t="s">
        <v>2</v>
      </c>
      <c r="E3" s="16" t="s">
        <v>3</v>
      </c>
      <c r="F3" s="17" t="s">
        <v>4</v>
      </c>
      <c r="G3" s="16" t="s">
        <v>5</v>
      </c>
      <c r="H3" s="17" t="s">
        <v>6</v>
      </c>
    </row>
    <row r="4" spans="1:8" ht="12.75">
      <c r="A4" s="2">
        <v>1</v>
      </c>
      <c r="B4" s="2" t="s">
        <v>9</v>
      </c>
      <c r="C4" s="2">
        <v>0</v>
      </c>
      <c r="D4" s="2"/>
      <c r="E4" s="2">
        <v>0</v>
      </c>
      <c r="F4" s="2"/>
      <c r="G4" s="2">
        <v>200</v>
      </c>
      <c r="H4" s="47">
        <f aca="true" t="shared" si="0" ref="H4:H9">G4/9</f>
        <v>22.22222222222222</v>
      </c>
    </row>
    <row r="5" spans="1:8" ht="12.75">
      <c r="A5" s="2">
        <v>2</v>
      </c>
      <c r="B5" s="2" t="s">
        <v>10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7">
        <f t="shared" si="0"/>
        <v>0</v>
      </c>
    </row>
    <row r="6" spans="1:8" ht="12.75">
      <c r="A6" s="2">
        <v>3</v>
      </c>
      <c r="B6" s="2" t="s">
        <v>11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7">
        <f t="shared" si="0"/>
        <v>0</v>
      </c>
    </row>
    <row r="7" spans="1:8" ht="12.75">
      <c r="A7" s="2">
        <v>4</v>
      </c>
      <c r="B7" s="2" t="s">
        <v>12</v>
      </c>
      <c r="C7" s="2">
        <v>0</v>
      </c>
      <c r="D7" s="2">
        <v>0</v>
      </c>
      <c r="E7" s="2">
        <v>0</v>
      </c>
      <c r="F7" s="2">
        <v>0</v>
      </c>
      <c r="G7" s="2">
        <v>200</v>
      </c>
      <c r="H7" s="47">
        <f t="shared" si="0"/>
        <v>22.22222222222222</v>
      </c>
    </row>
    <row r="8" spans="1:8" ht="12.75">
      <c r="A8" s="2">
        <v>5</v>
      </c>
      <c r="B8" s="2" t="s">
        <v>13</v>
      </c>
      <c r="C8" s="2">
        <v>0</v>
      </c>
      <c r="D8" s="2">
        <v>0</v>
      </c>
      <c r="E8" s="2">
        <v>0</v>
      </c>
      <c r="F8" s="2">
        <v>0</v>
      </c>
      <c r="G8" s="2">
        <v>200</v>
      </c>
      <c r="H8" s="47">
        <f t="shared" si="0"/>
        <v>22.22222222222222</v>
      </c>
    </row>
    <row r="9" spans="1:8" ht="13.5" thickBot="1">
      <c r="A9" s="2">
        <v>6</v>
      </c>
      <c r="B9" s="2" t="s">
        <v>14</v>
      </c>
      <c r="C9" s="61">
        <v>0</v>
      </c>
      <c r="D9" s="61">
        <v>0</v>
      </c>
      <c r="E9" s="61">
        <v>0</v>
      </c>
      <c r="F9" s="61">
        <v>0</v>
      </c>
      <c r="G9" s="61">
        <v>200</v>
      </c>
      <c r="H9" s="62">
        <f t="shared" si="0"/>
        <v>22.22222222222222</v>
      </c>
    </row>
    <row r="10" spans="1:8" s="65" customFormat="1" ht="13.5" thickTop="1">
      <c r="A10" s="63"/>
      <c r="B10" s="63" t="s">
        <v>16</v>
      </c>
      <c r="C10" s="63">
        <f aca="true" t="shared" si="1" ref="C10:H10">SUM(C4:C9)</f>
        <v>0</v>
      </c>
      <c r="D10" s="63">
        <f t="shared" si="1"/>
        <v>0</v>
      </c>
      <c r="E10" s="63">
        <f t="shared" si="1"/>
        <v>0</v>
      </c>
      <c r="F10" s="63">
        <f t="shared" si="1"/>
        <v>0</v>
      </c>
      <c r="G10" s="63">
        <f t="shared" si="1"/>
        <v>800</v>
      </c>
      <c r="H10" s="64">
        <f t="shared" si="1"/>
        <v>88.88888888888889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2.75"/>
  <cols>
    <col min="1" max="1" width="3.875" style="0" bestFit="1" customWidth="1"/>
    <col min="2" max="2" width="34.875" style="0" customWidth="1"/>
    <col min="3" max="3" width="12.25390625" style="0" customWidth="1"/>
    <col min="4" max="4" width="16.625" style="10" customWidth="1"/>
    <col min="6" max="6" width="10.875" style="10" customWidth="1"/>
    <col min="7" max="7" width="10.125" style="0" customWidth="1"/>
    <col min="8" max="8" width="20.125" style="10" customWidth="1"/>
  </cols>
  <sheetData>
    <row r="2" spans="1:2" s="24" customFormat="1" ht="12.75">
      <c r="A2" s="67" t="s">
        <v>71</v>
      </c>
      <c r="B2" s="67"/>
    </row>
    <row r="4" spans="1:8" s="1" customFormat="1" ht="63" customHeight="1">
      <c r="A4" s="9" t="s">
        <v>0</v>
      </c>
      <c r="B4" s="15" t="s">
        <v>69</v>
      </c>
      <c r="C4" s="16" t="s">
        <v>1</v>
      </c>
      <c r="D4" s="17" t="s">
        <v>2</v>
      </c>
      <c r="E4" s="16" t="s">
        <v>3</v>
      </c>
      <c r="F4" s="17" t="s">
        <v>4</v>
      </c>
      <c r="G4" s="16" t="s">
        <v>5</v>
      </c>
      <c r="H4" s="17" t="s">
        <v>6</v>
      </c>
    </row>
    <row r="5" spans="1:12" ht="12.75">
      <c r="A5" s="7">
        <v>1</v>
      </c>
      <c r="B5" s="8" t="s">
        <v>9</v>
      </c>
      <c r="C5" s="11">
        <v>0</v>
      </c>
      <c r="D5" s="4">
        <f>C5/9</f>
        <v>0</v>
      </c>
      <c r="E5" s="11">
        <v>0</v>
      </c>
      <c r="F5" s="4">
        <f>E5/9</f>
        <v>0</v>
      </c>
      <c r="G5" s="11">
        <v>0</v>
      </c>
      <c r="H5" s="4">
        <f>G5/9</f>
        <v>0</v>
      </c>
      <c r="I5" s="10"/>
      <c r="J5" s="10"/>
      <c r="K5" s="10"/>
      <c r="L5" s="10"/>
    </row>
    <row r="6" spans="1:8" ht="12.75">
      <c r="A6" s="5">
        <v>2</v>
      </c>
      <c r="B6" s="8" t="s">
        <v>10</v>
      </c>
      <c r="C6" s="11">
        <v>0</v>
      </c>
      <c r="D6" s="4">
        <f aca="true" t="shared" si="0" ref="D6:D15">C6/9</f>
        <v>0</v>
      </c>
      <c r="E6" s="11">
        <v>0</v>
      </c>
      <c r="F6" s="4">
        <f aca="true" t="shared" si="1" ref="F6:F15">E6/9</f>
        <v>0</v>
      </c>
      <c r="G6" s="11">
        <v>0</v>
      </c>
      <c r="H6" s="4">
        <f aca="true" t="shared" si="2" ref="H6:H15">G6/9</f>
        <v>0</v>
      </c>
    </row>
    <row r="7" spans="1:8" ht="12.75">
      <c r="A7" s="7">
        <v>3</v>
      </c>
      <c r="B7" s="8" t="s">
        <v>11</v>
      </c>
      <c r="C7" s="12">
        <v>536</v>
      </c>
      <c r="D7" s="4">
        <f t="shared" si="0"/>
        <v>59.55555555555556</v>
      </c>
      <c r="E7" s="12">
        <v>232</v>
      </c>
      <c r="F7" s="4">
        <f t="shared" si="1"/>
        <v>25.77777777777778</v>
      </c>
      <c r="G7" s="11">
        <v>0</v>
      </c>
      <c r="H7" s="4">
        <f t="shared" si="2"/>
        <v>0</v>
      </c>
    </row>
    <row r="8" spans="1:8" ht="12.75">
      <c r="A8" s="5">
        <v>4</v>
      </c>
      <c r="B8" s="8" t="s">
        <v>12</v>
      </c>
      <c r="C8" s="12">
        <v>0</v>
      </c>
      <c r="D8" s="4">
        <f t="shared" si="0"/>
        <v>0</v>
      </c>
      <c r="E8" s="12">
        <v>261.08</v>
      </c>
      <c r="F8" s="4">
        <f t="shared" si="1"/>
        <v>29.008888888888887</v>
      </c>
      <c r="G8" s="11">
        <v>0</v>
      </c>
      <c r="H8" s="4">
        <f t="shared" si="2"/>
        <v>0</v>
      </c>
    </row>
    <row r="9" spans="1:12" s="10" customFormat="1" ht="11.25" customHeight="1">
      <c r="A9" s="7">
        <v>5</v>
      </c>
      <c r="B9" s="8" t="s">
        <v>13</v>
      </c>
      <c r="C9" s="12">
        <v>384</v>
      </c>
      <c r="D9" s="4">
        <f t="shared" si="0"/>
        <v>42.666666666666664</v>
      </c>
      <c r="E9" s="12">
        <v>252</v>
      </c>
      <c r="F9" s="4">
        <f t="shared" si="1"/>
        <v>28</v>
      </c>
      <c r="G9" s="11">
        <v>0</v>
      </c>
      <c r="H9" s="4">
        <f t="shared" si="2"/>
        <v>0</v>
      </c>
      <c r="I9"/>
      <c r="J9"/>
      <c r="K9"/>
      <c r="L9"/>
    </row>
    <row r="10" spans="1:8" ht="12.75">
      <c r="A10" s="5">
        <v>6</v>
      </c>
      <c r="B10" s="8" t="s">
        <v>14</v>
      </c>
      <c r="C10" s="12">
        <v>464</v>
      </c>
      <c r="D10" s="4">
        <f t="shared" si="0"/>
        <v>51.55555555555556</v>
      </c>
      <c r="E10" s="12">
        <v>201</v>
      </c>
      <c r="F10" s="4">
        <f t="shared" si="1"/>
        <v>22.333333333333332</v>
      </c>
      <c r="G10" s="11">
        <v>0</v>
      </c>
      <c r="H10" s="4">
        <f t="shared" si="2"/>
        <v>0</v>
      </c>
    </row>
    <row r="11" spans="1:8" ht="12.75">
      <c r="A11" s="7">
        <v>7</v>
      </c>
      <c r="B11" s="8" t="s">
        <v>15</v>
      </c>
      <c r="C11" s="12">
        <v>0</v>
      </c>
      <c r="D11" s="4">
        <v>0</v>
      </c>
      <c r="E11" s="12">
        <v>0</v>
      </c>
      <c r="F11" s="4">
        <v>0</v>
      </c>
      <c r="G11" s="11">
        <v>0</v>
      </c>
      <c r="H11" s="4">
        <f t="shared" si="2"/>
        <v>0</v>
      </c>
    </row>
    <row r="12" spans="1:8" ht="12.75">
      <c r="A12" s="5">
        <v>8</v>
      </c>
      <c r="B12" s="8" t="s">
        <v>17</v>
      </c>
      <c r="C12" s="13">
        <v>0</v>
      </c>
      <c r="D12" s="4">
        <f t="shared" si="0"/>
        <v>0</v>
      </c>
      <c r="E12" s="13">
        <v>340.92</v>
      </c>
      <c r="F12" s="4">
        <f t="shared" si="1"/>
        <v>37.88</v>
      </c>
      <c r="G12" s="11">
        <v>20.33</v>
      </c>
      <c r="H12" s="4">
        <f t="shared" si="2"/>
        <v>2.2588888888888885</v>
      </c>
    </row>
    <row r="13" spans="1:8" ht="12.75">
      <c r="A13" s="7">
        <v>9</v>
      </c>
      <c r="B13" s="8" t="s">
        <v>18</v>
      </c>
      <c r="C13" s="11">
        <v>496</v>
      </c>
      <c r="D13" s="4">
        <f t="shared" si="0"/>
        <v>55.111111111111114</v>
      </c>
      <c r="E13" s="11">
        <v>190</v>
      </c>
      <c r="F13" s="4">
        <f t="shared" si="1"/>
        <v>21.11111111111111</v>
      </c>
      <c r="G13" s="11">
        <v>0</v>
      </c>
      <c r="H13" s="4">
        <f t="shared" si="2"/>
        <v>0</v>
      </c>
    </row>
    <row r="14" spans="1:8" ht="12.75">
      <c r="A14" s="5">
        <v>10</v>
      </c>
      <c r="B14" s="8" t="s">
        <v>19</v>
      </c>
      <c r="C14" s="11">
        <v>0</v>
      </c>
      <c r="D14" s="4">
        <f t="shared" si="0"/>
        <v>0</v>
      </c>
      <c r="E14" s="11">
        <v>267.58</v>
      </c>
      <c r="F14" s="4">
        <f t="shared" si="1"/>
        <v>29.731111111111108</v>
      </c>
      <c r="G14" s="11">
        <v>12.42</v>
      </c>
      <c r="H14" s="4">
        <f t="shared" si="2"/>
        <v>1.38</v>
      </c>
    </row>
    <row r="15" spans="1:8" ht="12.75">
      <c r="A15" s="18">
        <v>11</v>
      </c>
      <c r="B15" s="8" t="s">
        <v>20</v>
      </c>
      <c r="C15" s="13">
        <v>144</v>
      </c>
      <c r="D15" s="19">
        <f t="shared" si="0"/>
        <v>16</v>
      </c>
      <c r="E15" s="20">
        <v>240</v>
      </c>
      <c r="F15" s="19">
        <f t="shared" si="1"/>
        <v>26.666666666666668</v>
      </c>
      <c r="G15" s="21">
        <v>0</v>
      </c>
      <c r="H15" s="19">
        <f t="shared" si="2"/>
        <v>0</v>
      </c>
    </row>
    <row r="16" spans="1:8" s="23" customFormat="1" ht="12.75">
      <c r="A16" s="68" t="s">
        <v>7</v>
      </c>
      <c r="B16" s="69"/>
      <c r="C16" s="22">
        <f aca="true" t="shared" si="3" ref="C16:H16">SUM(C5:C15)</f>
        <v>2024</v>
      </c>
      <c r="D16" s="22">
        <f t="shared" si="3"/>
        <v>224.88888888888889</v>
      </c>
      <c r="E16" s="22">
        <f t="shared" si="3"/>
        <v>1984.58</v>
      </c>
      <c r="F16" s="22">
        <f t="shared" si="3"/>
        <v>220.5088888888889</v>
      </c>
      <c r="G16" s="22">
        <f t="shared" si="3"/>
        <v>32.75</v>
      </c>
      <c r="H16" s="22">
        <f t="shared" si="3"/>
        <v>3.6388888888888884</v>
      </c>
    </row>
  </sheetData>
  <sheetProtection/>
  <mergeCells count="2">
    <mergeCell ref="A16:B16"/>
    <mergeCell ref="A2:B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5" zoomScaleSheetLayoutView="75" zoomScalePageLayoutView="0" workbookViewId="0" topLeftCell="A1">
      <selection activeCell="C49" sqref="C49"/>
    </sheetView>
  </sheetViews>
  <sheetFormatPr defaultColWidth="9.00390625" defaultRowHeight="12.75"/>
  <cols>
    <col min="1" max="1" width="3.875" style="0" bestFit="1" customWidth="1"/>
    <col min="2" max="2" width="49.25390625" style="0" customWidth="1"/>
    <col min="3" max="4" width="11.75390625" style="0" customWidth="1"/>
    <col min="5" max="5" width="16.25390625" style="0" customWidth="1"/>
    <col min="6" max="6" width="20.25390625" style="0" customWidth="1"/>
    <col min="7" max="7" width="10.00390625" style="0" customWidth="1"/>
    <col min="8" max="8" width="12.25390625" style="0" customWidth="1"/>
  </cols>
  <sheetData>
    <row r="1" spans="1:2" s="24" customFormat="1" ht="12.75">
      <c r="A1" s="67" t="s">
        <v>72</v>
      </c>
      <c r="B1" s="67"/>
    </row>
    <row r="2" s="10" customFormat="1" ht="12.75"/>
    <row r="3" spans="1:8" s="1" customFormat="1" ht="43.5" customHeight="1">
      <c r="A3" s="25" t="s">
        <v>0</v>
      </c>
      <c r="B3" s="26" t="s">
        <v>69</v>
      </c>
      <c r="C3" s="27" t="s">
        <v>1</v>
      </c>
      <c r="D3" s="28" t="s">
        <v>2</v>
      </c>
      <c r="E3" s="27" t="s">
        <v>3</v>
      </c>
      <c r="F3" s="28" t="s">
        <v>4</v>
      </c>
      <c r="G3" s="27" t="s">
        <v>5</v>
      </c>
      <c r="H3" s="28" t="s">
        <v>6</v>
      </c>
    </row>
    <row r="4" spans="1:8" ht="12.75">
      <c r="A4" s="2">
        <v>1</v>
      </c>
      <c r="B4" s="3" t="s">
        <v>9</v>
      </c>
      <c r="C4" s="29">
        <v>0</v>
      </c>
      <c r="D4" s="30">
        <f>C4/9</f>
        <v>0</v>
      </c>
      <c r="E4" s="29">
        <v>7.58</v>
      </c>
      <c r="F4" s="31">
        <v>7.58</v>
      </c>
      <c r="G4" s="32">
        <v>0</v>
      </c>
      <c r="H4" s="33">
        <f>G4/9</f>
        <v>0</v>
      </c>
    </row>
    <row r="5" spans="1:8" ht="12.75">
      <c r="A5" s="2">
        <v>2</v>
      </c>
      <c r="B5" s="3" t="s">
        <v>10</v>
      </c>
      <c r="C5" s="34">
        <v>0</v>
      </c>
      <c r="D5" s="30">
        <f aca="true" t="shared" si="0" ref="D5:D12">C5/9</f>
        <v>0</v>
      </c>
      <c r="E5" s="34">
        <v>187.33</v>
      </c>
      <c r="F5" s="31">
        <f aca="true" t="shared" si="1" ref="F5:F12">E5/9</f>
        <v>20.814444444444447</v>
      </c>
      <c r="G5" s="32">
        <v>0</v>
      </c>
      <c r="H5" s="33">
        <f aca="true" t="shared" si="2" ref="H5:H12">G5/9</f>
        <v>0</v>
      </c>
    </row>
    <row r="6" spans="1:8" ht="12.75">
      <c r="A6" s="2">
        <v>3</v>
      </c>
      <c r="B6" s="3" t="s">
        <v>11</v>
      </c>
      <c r="C6" s="35">
        <v>0</v>
      </c>
      <c r="D6" s="30">
        <f t="shared" si="0"/>
        <v>0</v>
      </c>
      <c r="E6" s="35">
        <v>246.91</v>
      </c>
      <c r="F6" s="31">
        <f t="shared" si="1"/>
        <v>27.434444444444445</v>
      </c>
      <c r="G6" s="32">
        <v>0</v>
      </c>
      <c r="H6" s="33">
        <f t="shared" si="2"/>
        <v>0</v>
      </c>
    </row>
    <row r="7" spans="1:8" ht="12.75">
      <c r="A7" s="2">
        <v>4</v>
      </c>
      <c r="B7" s="3" t="s">
        <v>12</v>
      </c>
      <c r="C7" s="35">
        <v>0</v>
      </c>
      <c r="D7" s="30">
        <f t="shared" si="0"/>
        <v>0</v>
      </c>
      <c r="E7" s="35">
        <v>288</v>
      </c>
      <c r="F7" s="31">
        <f t="shared" si="1"/>
        <v>32</v>
      </c>
      <c r="G7" s="32">
        <v>0</v>
      </c>
      <c r="H7" s="33">
        <f t="shared" si="2"/>
        <v>0</v>
      </c>
    </row>
    <row r="8" spans="1:8" s="14" customFormat="1" ht="27.75" customHeight="1">
      <c r="A8" s="36">
        <v>5</v>
      </c>
      <c r="B8" s="3" t="s">
        <v>13</v>
      </c>
      <c r="C8" s="37">
        <v>128</v>
      </c>
      <c r="D8" s="38">
        <v>42.66</v>
      </c>
      <c r="E8" s="37">
        <v>65</v>
      </c>
      <c r="F8" s="39">
        <v>21.66</v>
      </c>
      <c r="G8" s="32">
        <v>0</v>
      </c>
      <c r="H8" s="33">
        <f t="shared" si="2"/>
        <v>0</v>
      </c>
    </row>
    <row r="9" spans="1:8" ht="12.75">
      <c r="A9" s="2">
        <v>6</v>
      </c>
      <c r="B9" s="3" t="s">
        <v>14</v>
      </c>
      <c r="C9" s="35">
        <v>56</v>
      </c>
      <c r="D9" s="30">
        <v>9.33</v>
      </c>
      <c r="E9" s="35">
        <v>173.75</v>
      </c>
      <c r="F9" s="31">
        <v>28.95</v>
      </c>
      <c r="G9" s="32">
        <v>0</v>
      </c>
      <c r="H9" s="33">
        <f t="shared" si="2"/>
        <v>0</v>
      </c>
    </row>
    <row r="10" spans="1:8" ht="12.75">
      <c r="A10" s="2">
        <v>7</v>
      </c>
      <c r="B10" s="3" t="s">
        <v>15</v>
      </c>
      <c r="C10" s="35">
        <v>448</v>
      </c>
      <c r="D10" s="30">
        <f t="shared" si="0"/>
        <v>49.77777777777778</v>
      </c>
      <c r="E10" s="35">
        <v>325.58</v>
      </c>
      <c r="F10" s="31">
        <f t="shared" si="1"/>
        <v>36.175555555555555</v>
      </c>
      <c r="G10" s="32">
        <v>58.58</v>
      </c>
      <c r="H10" s="33">
        <f t="shared" si="2"/>
        <v>6.5088888888888885</v>
      </c>
    </row>
    <row r="11" spans="1:8" ht="12.75">
      <c r="A11" s="2">
        <v>8</v>
      </c>
      <c r="B11" s="3" t="s">
        <v>17</v>
      </c>
      <c r="C11" s="40">
        <v>504</v>
      </c>
      <c r="D11" s="30">
        <f t="shared" si="0"/>
        <v>56</v>
      </c>
      <c r="E11" s="40">
        <v>354.58</v>
      </c>
      <c r="F11" s="31">
        <f t="shared" si="1"/>
        <v>39.397777777777776</v>
      </c>
      <c r="G11" s="32">
        <v>147.33</v>
      </c>
      <c r="H11" s="33">
        <f t="shared" si="2"/>
        <v>16.37</v>
      </c>
    </row>
    <row r="12" spans="1:8" ht="12.75">
      <c r="A12" s="2">
        <v>9</v>
      </c>
      <c r="B12" s="3" t="s">
        <v>18</v>
      </c>
      <c r="C12" s="29">
        <v>535</v>
      </c>
      <c r="D12" s="30">
        <f t="shared" si="0"/>
        <v>59.44444444444444</v>
      </c>
      <c r="E12" s="29">
        <v>341</v>
      </c>
      <c r="F12" s="31">
        <f t="shared" si="1"/>
        <v>37.888888888888886</v>
      </c>
      <c r="G12" s="32">
        <v>150.33</v>
      </c>
      <c r="H12" s="33">
        <f t="shared" si="2"/>
        <v>16.703333333333333</v>
      </c>
    </row>
    <row r="13" spans="1:8" s="14" customFormat="1" ht="12.75">
      <c r="A13" s="36">
        <v>10</v>
      </c>
      <c r="B13" s="3" t="s">
        <v>19</v>
      </c>
      <c r="C13" s="41">
        <v>360</v>
      </c>
      <c r="D13" s="38">
        <f>C13/6</f>
        <v>60</v>
      </c>
      <c r="E13" s="41">
        <v>187</v>
      </c>
      <c r="F13" s="39">
        <f>E13/6</f>
        <v>31.166666666666668</v>
      </c>
      <c r="G13" s="32">
        <v>62.33</v>
      </c>
      <c r="H13" s="33">
        <f>G13/6</f>
        <v>10.388333333333334</v>
      </c>
    </row>
    <row r="14" spans="2:8" ht="12.75">
      <c r="B14" s="66" t="s">
        <v>8</v>
      </c>
      <c r="C14" s="42">
        <f aca="true" t="shared" si="3" ref="C14:H14">SUM(C4:C13)</f>
        <v>2031</v>
      </c>
      <c r="D14" s="33">
        <f t="shared" si="3"/>
        <v>277.21222222222224</v>
      </c>
      <c r="E14" s="42">
        <f t="shared" si="3"/>
        <v>2176.73</v>
      </c>
      <c r="F14" s="33">
        <f t="shared" si="3"/>
        <v>283.06777777777774</v>
      </c>
      <c r="G14" s="42">
        <f t="shared" si="3"/>
        <v>418.57</v>
      </c>
      <c r="H14" s="33">
        <f t="shared" si="3"/>
        <v>49.970555555555556</v>
      </c>
    </row>
  </sheetData>
  <sheetProtection/>
  <mergeCells count="1">
    <mergeCell ref="A1:B1"/>
  </mergeCells>
  <printOptions/>
  <pageMargins left="0.7" right="0.7" top="0.75" bottom="0.75" header="0.3" footer="0.3"/>
  <pageSetup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view="pageBreakPreview" zoomScale="89" zoomScaleSheetLayoutView="89" zoomScalePageLayoutView="0" workbookViewId="0" topLeftCell="A1">
      <pane ySplit="3" topLeftCell="A34" activePane="bottomLeft" state="frozen"/>
      <selection pane="topLeft" activeCell="N73" sqref="N62:S73"/>
      <selection pane="bottomLeft" activeCell="D53" sqref="D53"/>
    </sheetView>
  </sheetViews>
  <sheetFormatPr defaultColWidth="9.00390625" defaultRowHeight="12.75"/>
  <cols>
    <col min="1" max="1" width="4.00390625" style="0" customWidth="1"/>
    <col min="2" max="2" width="17.125" style="0" customWidth="1"/>
    <col min="3" max="3" width="29.125" style="0" customWidth="1"/>
    <col min="4" max="4" width="9.625" style="0" customWidth="1"/>
    <col min="5" max="5" width="10.125" style="0" customWidth="1"/>
    <col min="6" max="6" width="11.25390625" style="0" customWidth="1"/>
    <col min="7" max="7" width="9.125" style="58" customWidth="1"/>
  </cols>
  <sheetData>
    <row r="1" spans="1:3" s="24" customFormat="1" ht="27" customHeight="1">
      <c r="A1" s="71" t="s">
        <v>73</v>
      </c>
      <c r="B1" s="71"/>
      <c r="C1" s="71"/>
    </row>
    <row r="3" spans="1:8" s="1" customFormat="1" ht="71.25" customHeight="1">
      <c r="A3" s="43" t="s">
        <v>0</v>
      </c>
      <c r="B3" s="43" t="s">
        <v>69</v>
      </c>
      <c r="C3" s="44" t="s">
        <v>1</v>
      </c>
      <c r="D3" s="45" t="s">
        <v>2</v>
      </c>
      <c r="E3" s="44" t="s">
        <v>3</v>
      </c>
      <c r="F3" s="45" t="s">
        <v>4</v>
      </c>
      <c r="G3" s="44" t="s">
        <v>5</v>
      </c>
      <c r="H3" s="45" t="s">
        <v>6</v>
      </c>
    </row>
    <row r="4" spans="1:8" ht="12.75">
      <c r="A4" s="5">
        <v>1</v>
      </c>
      <c r="B4" s="6" t="s">
        <v>9</v>
      </c>
      <c r="C4" s="46"/>
      <c r="D4" s="47">
        <f>C4/9</f>
        <v>0</v>
      </c>
      <c r="E4" s="46"/>
      <c r="F4" s="2"/>
      <c r="G4" s="32">
        <v>46</v>
      </c>
      <c r="H4" s="47">
        <f>G4/9</f>
        <v>5.111111111111111</v>
      </c>
    </row>
    <row r="5" spans="1:8" ht="12.75">
      <c r="A5" s="5">
        <v>2</v>
      </c>
      <c r="B5" s="6" t="s">
        <v>10</v>
      </c>
      <c r="C5" s="11"/>
      <c r="D5" s="47">
        <f aca="true" t="shared" si="0" ref="D5:D62">C5/9</f>
        <v>0</v>
      </c>
      <c r="E5" s="11"/>
      <c r="F5" s="48"/>
      <c r="G5" s="32">
        <v>49</v>
      </c>
      <c r="H5" s="47">
        <f aca="true" t="shared" si="1" ref="H5:H62">G5/9</f>
        <v>5.444444444444445</v>
      </c>
    </row>
    <row r="6" spans="1:8" ht="12.75">
      <c r="A6" s="5">
        <v>3</v>
      </c>
      <c r="B6" s="6" t="s">
        <v>11</v>
      </c>
      <c r="C6" s="11"/>
      <c r="D6" s="47">
        <f t="shared" si="0"/>
        <v>0</v>
      </c>
      <c r="E6" s="11"/>
      <c r="F6" s="48"/>
      <c r="G6" s="32">
        <v>32</v>
      </c>
      <c r="H6" s="47">
        <f t="shared" si="1"/>
        <v>3.5555555555555554</v>
      </c>
    </row>
    <row r="7" spans="1:8" ht="12.75">
      <c r="A7" s="5">
        <v>4</v>
      </c>
      <c r="B7" s="6" t="s">
        <v>12</v>
      </c>
      <c r="C7" s="11"/>
      <c r="D7" s="47">
        <f t="shared" si="0"/>
        <v>0</v>
      </c>
      <c r="E7" s="11"/>
      <c r="F7" s="48"/>
      <c r="G7" s="32">
        <v>52</v>
      </c>
      <c r="H7" s="47">
        <f t="shared" si="1"/>
        <v>5.777777777777778</v>
      </c>
    </row>
    <row r="8" spans="1:8" ht="12.75">
      <c r="A8" s="5">
        <v>5</v>
      </c>
      <c r="B8" s="6" t="s">
        <v>13</v>
      </c>
      <c r="C8" s="11">
        <v>8</v>
      </c>
      <c r="D8" s="47">
        <f t="shared" si="0"/>
        <v>0.8888888888888888</v>
      </c>
      <c r="E8" s="11"/>
      <c r="F8" s="48"/>
      <c r="G8" s="32"/>
      <c r="H8" s="47">
        <f t="shared" si="1"/>
        <v>0</v>
      </c>
    </row>
    <row r="9" spans="1:8" ht="12.75">
      <c r="A9" s="5">
        <v>6</v>
      </c>
      <c r="B9" s="6" t="s">
        <v>14</v>
      </c>
      <c r="C9" s="11">
        <v>96</v>
      </c>
      <c r="D9" s="47">
        <f t="shared" si="0"/>
        <v>10.666666666666666</v>
      </c>
      <c r="E9" s="11"/>
      <c r="F9" s="4"/>
      <c r="G9" s="49">
        <v>80</v>
      </c>
      <c r="H9" s="47">
        <f t="shared" si="1"/>
        <v>8.88888888888889</v>
      </c>
    </row>
    <row r="10" spans="1:8" ht="12.75">
      <c r="A10" s="5">
        <v>7</v>
      </c>
      <c r="B10" s="6" t="s">
        <v>15</v>
      </c>
      <c r="C10" s="11">
        <v>16</v>
      </c>
      <c r="D10" s="47">
        <f t="shared" si="0"/>
        <v>1.7777777777777777</v>
      </c>
      <c r="E10" s="11"/>
      <c r="F10" s="48"/>
      <c r="G10" s="32">
        <v>28</v>
      </c>
      <c r="H10" s="47">
        <f t="shared" si="1"/>
        <v>3.111111111111111</v>
      </c>
    </row>
    <row r="11" spans="1:8" ht="12.75">
      <c r="A11" s="5">
        <v>8</v>
      </c>
      <c r="B11" s="6" t="s">
        <v>17</v>
      </c>
      <c r="C11" s="11">
        <v>656</v>
      </c>
      <c r="D11" s="47">
        <f t="shared" si="0"/>
        <v>72.88888888888889</v>
      </c>
      <c r="E11" s="11"/>
      <c r="F11" s="48"/>
      <c r="G11" s="32">
        <v>116</v>
      </c>
      <c r="H11" s="47">
        <f t="shared" si="1"/>
        <v>12.88888888888889</v>
      </c>
    </row>
    <row r="12" spans="1:8" s="54" customFormat="1" ht="12.75">
      <c r="A12" s="5">
        <v>9</v>
      </c>
      <c r="B12" s="6" t="s">
        <v>18</v>
      </c>
      <c r="C12" s="50">
        <v>248</v>
      </c>
      <c r="D12" s="51">
        <v>41.33</v>
      </c>
      <c r="E12" s="50"/>
      <c r="F12" s="52"/>
      <c r="G12" s="53">
        <v>12</v>
      </c>
      <c r="H12" s="51">
        <v>2</v>
      </c>
    </row>
    <row r="13" spans="1:8" ht="12.75">
      <c r="A13" s="5">
        <v>10</v>
      </c>
      <c r="B13" s="6" t="s">
        <v>19</v>
      </c>
      <c r="C13" s="11"/>
      <c r="D13" s="47">
        <f t="shared" si="0"/>
        <v>0</v>
      </c>
      <c r="E13" s="11"/>
      <c r="F13" s="48"/>
      <c r="G13" s="32"/>
      <c r="H13" s="47">
        <f t="shared" si="1"/>
        <v>0</v>
      </c>
    </row>
    <row r="14" spans="1:8" ht="12.75">
      <c r="A14" s="5">
        <v>11</v>
      </c>
      <c r="B14" s="6" t="s">
        <v>20</v>
      </c>
      <c r="C14" s="11"/>
      <c r="D14" s="47">
        <f t="shared" si="0"/>
        <v>0</v>
      </c>
      <c r="E14" s="11"/>
      <c r="F14" s="4"/>
      <c r="G14" s="32">
        <v>64</v>
      </c>
      <c r="H14" s="47">
        <f t="shared" si="1"/>
        <v>7.111111111111111</v>
      </c>
    </row>
    <row r="15" spans="1:8" ht="12.75">
      <c r="A15" s="5">
        <v>12</v>
      </c>
      <c r="B15" s="6" t="s">
        <v>21</v>
      </c>
      <c r="C15" s="46"/>
      <c r="D15" s="47">
        <f t="shared" si="0"/>
        <v>0</v>
      </c>
      <c r="E15" s="46"/>
      <c r="F15" s="2"/>
      <c r="G15" s="32">
        <v>80</v>
      </c>
      <c r="H15" s="47">
        <f t="shared" si="1"/>
        <v>8.88888888888889</v>
      </c>
    </row>
    <row r="16" spans="1:8" ht="12.75">
      <c r="A16" s="5">
        <v>13</v>
      </c>
      <c r="B16" s="6" t="s">
        <v>22</v>
      </c>
      <c r="C16" s="46">
        <v>671</v>
      </c>
      <c r="D16" s="47">
        <f t="shared" si="0"/>
        <v>74.55555555555556</v>
      </c>
      <c r="E16" s="46"/>
      <c r="F16" s="2"/>
      <c r="G16" s="32">
        <v>136</v>
      </c>
      <c r="H16" s="47">
        <f t="shared" si="1"/>
        <v>15.11111111111111</v>
      </c>
    </row>
    <row r="17" spans="1:8" ht="12.75">
      <c r="A17" s="5">
        <v>14</v>
      </c>
      <c r="B17" s="6" t="s">
        <v>23</v>
      </c>
      <c r="C17" s="46"/>
      <c r="D17" s="47">
        <f t="shared" si="0"/>
        <v>0</v>
      </c>
      <c r="E17" s="46"/>
      <c r="F17" s="2"/>
      <c r="G17" s="32"/>
      <c r="H17" s="47">
        <f t="shared" si="1"/>
        <v>0</v>
      </c>
    </row>
    <row r="18" spans="1:8" ht="12.75">
      <c r="A18" s="5">
        <v>15</v>
      </c>
      <c r="B18" s="6" t="s">
        <v>24</v>
      </c>
      <c r="C18" s="46">
        <v>8</v>
      </c>
      <c r="D18" s="47">
        <f t="shared" si="0"/>
        <v>0.8888888888888888</v>
      </c>
      <c r="E18" s="46"/>
      <c r="F18" s="2"/>
      <c r="G18" s="32">
        <v>44</v>
      </c>
      <c r="H18" s="47">
        <f t="shared" si="1"/>
        <v>4.888888888888889</v>
      </c>
    </row>
    <row r="19" spans="1:8" ht="12.75">
      <c r="A19" s="5">
        <v>16</v>
      </c>
      <c r="B19" s="6" t="s">
        <v>25</v>
      </c>
      <c r="C19" s="46"/>
      <c r="D19" s="47">
        <f t="shared" si="0"/>
        <v>0</v>
      </c>
      <c r="E19" s="46"/>
      <c r="F19" s="2"/>
      <c r="G19" s="32">
        <v>8</v>
      </c>
      <c r="H19" s="47">
        <f t="shared" si="1"/>
        <v>0.8888888888888888</v>
      </c>
    </row>
    <row r="20" spans="1:8" ht="12.75">
      <c r="A20" s="5">
        <v>17</v>
      </c>
      <c r="B20" s="6" t="s">
        <v>26</v>
      </c>
      <c r="C20" s="46"/>
      <c r="D20" s="47">
        <f t="shared" si="0"/>
        <v>0</v>
      </c>
      <c r="E20" s="46"/>
      <c r="F20" s="2"/>
      <c r="G20" s="32"/>
      <c r="H20" s="47">
        <f t="shared" si="1"/>
        <v>0</v>
      </c>
    </row>
    <row r="21" spans="1:8" ht="12.75">
      <c r="A21" s="5">
        <v>18</v>
      </c>
      <c r="B21" s="6" t="s">
        <v>27</v>
      </c>
      <c r="C21" s="46">
        <v>56</v>
      </c>
      <c r="D21" s="47">
        <f t="shared" si="0"/>
        <v>6.222222222222222</v>
      </c>
      <c r="E21" s="46"/>
      <c r="F21" s="2"/>
      <c r="G21" s="32">
        <v>24</v>
      </c>
      <c r="H21" s="47">
        <f t="shared" si="1"/>
        <v>2.6666666666666665</v>
      </c>
    </row>
    <row r="22" spans="1:8" s="54" customFormat="1" ht="12.75">
      <c r="A22" s="5">
        <v>19</v>
      </c>
      <c r="B22" s="6" t="s">
        <v>28</v>
      </c>
      <c r="C22" s="55">
        <v>352</v>
      </c>
      <c r="D22" s="51">
        <v>44</v>
      </c>
      <c r="E22" s="55"/>
      <c r="F22" s="56"/>
      <c r="G22" s="53">
        <v>100</v>
      </c>
      <c r="H22" s="51">
        <v>12.5</v>
      </c>
    </row>
    <row r="23" spans="1:8" ht="12.75">
      <c r="A23" s="5">
        <v>20</v>
      </c>
      <c r="B23" s="6" t="s">
        <v>29</v>
      </c>
      <c r="C23" s="46"/>
      <c r="D23" s="47">
        <f t="shared" si="0"/>
        <v>0</v>
      </c>
      <c r="E23" s="46"/>
      <c r="F23" s="2"/>
      <c r="G23" s="32"/>
      <c r="H23" s="47">
        <f t="shared" si="1"/>
        <v>0</v>
      </c>
    </row>
    <row r="24" spans="1:8" ht="12.75">
      <c r="A24" s="5">
        <v>21</v>
      </c>
      <c r="B24" s="6" t="s">
        <v>30</v>
      </c>
      <c r="C24" s="46"/>
      <c r="D24" s="47">
        <f t="shared" si="0"/>
        <v>0</v>
      </c>
      <c r="E24" s="46"/>
      <c r="F24" s="2"/>
      <c r="G24" s="32"/>
      <c r="H24" s="47">
        <f t="shared" si="1"/>
        <v>0</v>
      </c>
    </row>
    <row r="25" spans="1:8" ht="12.75">
      <c r="A25" s="5">
        <v>22</v>
      </c>
      <c r="B25" s="6" t="s">
        <v>31</v>
      </c>
      <c r="C25" s="46"/>
      <c r="D25" s="47">
        <f t="shared" si="0"/>
        <v>0</v>
      </c>
      <c r="E25" s="46"/>
      <c r="F25" s="2"/>
      <c r="G25" s="32">
        <v>108</v>
      </c>
      <c r="H25" s="47">
        <f t="shared" si="1"/>
        <v>12</v>
      </c>
    </row>
    <row r="26" spans="1:8" ht="12.75">
      <c r="A26" s="5">
        <v>23</v>
      </c>
      <c r="B26" s="6" t="s">
        <v>32</v>
      </c>
      <c r="C26" s="46"/>
      <c r="D26" s="47">
        <f t="shared" si="0"/>
        <v>0</v>
      </c>
      <c r="E26" s="46"/>
      <c r="F26" s="2"/>
      <c r="G26" s="32"/>
      <c r="H26" s="47">
        <f t="shared" si="1"/>
        <v>0</v>
      </c>
    </row>
    <row r="27" spans="1:8" ht="12.75">
      <c r="A27" s="5">
        <v>24</v>
      </c>
      <c r="B27" s="6" t="s">
        <v>33</v>
      </c>
      <c r="C27" s="46"/>
      <c r="D27" s="47">
        <f t="shared" si="0"/>
        <v>0</v>
      </c>
      <c r="E27" s="46"/>
      <c r="F27" s="2"/>
      <c r="G27" s="32"/>
      <c r="H27" s="47">
        <f t="shared" si="1"/>
        <v>0</v>
      </c>
    </row>
    <row r="28" spans="1:8" ht="12.75">
      <c r="A28" s="5">
        <v>25</v>
      </c>
      <c r="B28" s="6" t="s">
        <v>34</v>
      </c>
      <c r="C28" s="46"/>
      <c r="D28" s="47">
        <f t="shared" si="0"/>
        <v>0</v>
      </c>
      <c r="E28" s="46"/>
      <c r="F28" s="2"/>
      <c r="G28" s="32">
        <v>88</v>
      </c>
      <c r="H28" s="47">
        <f t="shared" si="1"/>
        <v>9.777777777777779</v>
      </c>
    </row>
    <row r="29" spans="1:8" ht="12.75">
      <c r="A29" s="5">
        <v>26</v>
      </c>
      <c r="B29" s="6" t="s">
        <v>35</v>
      </c>
      <c r="C29" s="46"/>
      <c r="D29" s="47">
        <f t="shared" si="0"/>
        <v>0</v>
      </c>
      <c r="E29" s="46"/>
      <c r="F29" s="2"/>
      <c r="G29" s="32"/>
      <c r="H29" s="47">
        <f t="shared" si="1"/>
        <v>0</v>
      </c>
    </row>
    <row r="30" spans="1:8" ht="12.75">
      <c r="A30" s="5">
        <v>27</v>
      </c>
      <c r="B30" s="6" t="s">
        <v>36</v>
      </c>
      <c r="C30" s="46"/>
      <c r="D30" s="47">
        <f t="shared" si="0"/>
        <v>0</v>
      </c>
      <c r="E30" s="46"/>
      <c r="F30" s="2"/>
      <c r="G30" s="32">
        <v>40</v>
      </c>
      <c r="H30" s="47">
        <f t="shared" si="1"/>
        <v>4.444444444444445</v>
      </c>
    </row>
    <row r="31" spans="1:8" ht="12.75">
      <c r="A31" s="5">
        <v>28</v>
      </c>
      <c r="B31" s="6" t="s">
        <v>37</v>
      </c>
      <c r="C31" s="46">
        <v>8</v>
      </c>
      <c r="D31" s="47">
        <f t="shared" si="0"/>
        <v>0.8888888888888888</v>
      </c>
      <c r="E31" s="46"/>
      <c r="F31" s="2"/>
      <c r="G31" s="32">
        <v>52</v>
      </c>
      <c r="H31" s="47">
        <f t="shared" si="1"/>
        <v>5.777777777777778</v>
      </c>
    </row>
    <row r="32" spans="1:8" ht="12.75">
      <c r="A32" s="5">
        <v>29</v>
      </c>
      <c r="B32" s="6" t="s">
        <v>38</v>
      </c>
      <c r="C32" s="46">
        <v>8</v>
      </c>
      <c r="D32" s="47">
        <f t="shared" si="0"/>
        <v>0.8888888888888888</v>
      </c>
      <c r="E32" s="46"/>
      <c r="F32" s="2"/>
      <c r="G32" s="32">
        <v>88</v>
      </c>
      <c r="H32" s="47">
        <f t="shared" si="1"/>
        <v>9.777777777777779</v>
      </c>
    </row>
    <row r="33" spans="1:8" ht="12.75">
      <c r="A33" s="5">
        <v>30</v>
      </c>
      <c r="B33" s="6" t="s">
        <v>39</v>
      </c>
      <c r="C33" s="46"/>
      <c r="D33" s="47">
        <f t="shared" si="0"/>
        <v>0</v>
      </c>
      <c r="E33" s="46"/>
      <c r="F33" s="2"/>
      <c r="G33" s="32"/>
      <c r="H33" s="47">
        <f t="shared" si="1"/>
        <v>0</v>
      </c>
    </row>
    <row r="34" spans="1:8" ht="12.75">
      <c r="A34" s="5">
        <v>31</v>
      </c>
      <c r="B34" s="6" t="s">
        <v>40</v>
      </c>
      <c r="C34" s="46"/>
      <c r="D34" s="47">
        <f t="shared" si="0"/>
        <v>0</v>
      </c>
      <c r="E34" s="46"/>
      <c r="F34" s="2"/>
      <c r="G34" s="32">
        <v>44</v>
      </c>
      <c r="H34" s="47">
        <f t="shared" si="1"/>
        <v>4.888888888888889</v>
      </c>
    </row>
    <row r="35" spans="1:8" s="54" customFormat="1" ht="13.5" customHeight="1">
      <c r="A35" s="5">
        <v>32</v>
      </c>
      <c r="B35" s="6" t="s">
        <v>41</v>
      </c>
      <c r="C35" s="55">
        <v>288</v>
      </c>
      <c r="D35" s="51">
        <v>57.6</v>
      </c>
      <c r="E35" s="55"/>
      <c r="F35" s="56"/>
      <c r="G35" s="53">
        <v>24</v>
      </c>
      <c r="H35" s="51">
        <v>4.8</v>
      </c>
    </row>
    <row r="36" spans="1:8" s="54" customFormat="1" ht="12.75">
      <c r="A36" s="5">
        <v>33</v>
      </c>
      <c r="B36" s="6" t="s">
        <v>42</v>
      </c>
      <c r="C36" s="55">
        <v>24</v>
      </c>
      <c r="D36" s="51">
        <v>4.8</v>
      </c>
      <c r="E36" s="55"/>
      <c r="F36" s="56"/>
      <c r="G36" s="53">
        <v>0</v>
      </c>
      <c r="H36" s="51">
        <f t="shared" si="1"/>
        <v>0</v>
      </c>
    </row>
    <row r="37" spans="1:8" s="54" customFormat="1" ht="12.75">
      <c r="A37" s="5">
        <v>34</v>
      </c>
      <c r="B37" s="6" t="s">
        <v>43</v>
      </c>
      <c r="C37" s="55"/>
      <c r="D37" s="51">
        <f t="shared" si="0"/>
        <v>0</v>
      </c>
      <c r="E37" s="55"/>
      <c r="F37" s="56"/>
      <c r="G37" s="53">
        <v>12</v>
      </c>
      <c r="H37" s="51">
        <v>1.5</v>
      </c>
    </row>
    <row r="38" spans="1:8" ht="12.75">
      <c r="A38" s="5">
        <v>35</v>
      </c>
      <c r="B38" s="6" t="s">
        <v>44</v>
      </c>
      <c r="C38" s="46"/>
      <c r="D38" s="47">
        <f t="shared" si="0"/>
        <v>0</v>
      </c>
      <c r="E38" s="46"/>
      <c r="F38" s="2"/>
      <c r="G38" s="32">
        <v>20</v>
      </c>
      <c r="H38" s="47">
        <f t="shared" si="1"/>
        <v>2.2222222222222223</v>
      </c>
    </row>
    <row r="39" spans="1:8" ht="12.75">
      <c r="A39" s="5">
        <v>36</v>
      </c>
      <c r="B39" s="6" t="s">
        <v>45</v>
      </c>
      <c r="C39" s="46">
        <v>16</v>
      </c>
      <c r="D39" s="47">
        <f t="shared" si="0"/>
        <v>1.7777777777777777</v>
      </c>
      <c r="E39" s="46"/>
      <c r="F39" s="2"/>
      <c r="G39" s="32">
        <v>48</v>
      </c>
      <c r="H39" s="47">
        <f t="shared" si="1"/>
        <v>5.333333333333333</v>
      </c>
    </row>
    <row r="40" spans="1:8" ht="12.75">
      <c r="A40" s="5">
        <v>37</v>
      </c>
      <c r="B40" s="6" t="s">
        <v>46</v>
      </c>
      <c r="C40" s="46">
        <v>8</v>
      </c>
      <c r="D40" s="47">
        <f t="shared" si="0"/>
        <v>0.8888888888888888</v>
      </c>
      <c r="E40" s="46"/>
      <c r="F40" s="2"/>
      <c r="G40" s="32">
        <v>124</v>
      </c>
      <c r="H40" s="47">
        <f t="shared" si="1"/>
        <v>13.777777777777779</v>
      </c>
    </row>
    <row r="41" spans="1:8" ht="12.75">
      <c r="A41" s="5">
        <v>38</v>
      </c>
      <c r="B41" s="6" t="s">
        <v>47</v>
      </c>
      <c r="C41" s="46"/>
      <c r="D41" s="47">
        <f t="shared" si="0"/>
        <v>0</v>
      </c>
      <c r="E41" s="46"/>
      <c r="F41" s="2"/>
      <c r="G41" s="32">
        <v>12</v>
      </c>
      <c r="H41" s="47">
        <f t="shared" si="1"/>
        <v>1.3333333333333333</v>
      </c>
    </row>
    <row r="42" spans="1:8" ht="12.75">
      <c r="A42" s="5">
        <v>39</v>
      </c>
      <c r="B42" s="6" t="s">
        <v>48</v>
      </c>
      <c r="C42" s="46"/>
      <c r="D42" s="47">
        <f t="shared" si="0"/>
        <v>0</v>
      </c>
      <c r="E42" s="46"/>
      <c r="F42" s="2"/>
      <c r="G42" s="32">
        <v>112</v>
      </c>
      <c r="H42" s="47">
        <f t="shared" si="1"/>
        <v>12.444444444444445</v>
      </c>
    </row>
    <row r="43" spans="1:8" ht="12.75">
      <c r="A43" s="5">
        <v>40</v>
      </c>
      <c r="B43" s="6" t="s">
        <v>49</v>
      </c>
      <c r="C43" s="46"/>
      <c r="D43" s="47">
        <f t="shared" si="0"/>
        <v>0</v>
      </c>
      <c r="E43" s="46"/>
      <c r="F43" s="2"/>
      <c r="G43" s="32">
        <v>88</v>
      </c>
      <c r="H43" s="47">
        <f t="shared" si="1"/>
        <v>9.777777777777779</v>
      </c>
    </row>
    <row r="44" spans="1:8" ht="12.75">
      <c r="A44" s="5">
        <v>41</v>
      </c>
      <c r="B44" s="6" t="s">
        <v>50</v>
      </c>
      <c r="C44" s="46">
        <v>8</v>
      </c>
      <c r="D44" s="47">
        <f t="shared" si="0"/>
        <v>0.8888888888888888</v>
      </c>
      <c r="E44" s="46"/>
      <c r="F44" s="2"/>
      <c r="G44" s="32">
        <v>52</v>
      </c>
      <c r="H44" s="47">
        <f t="shared" si="1"/>
        <v>5.777777777777778</v>
      </c>
    </row>
    <row r="45" spans="1:8" ht="12.75">
      <c r="A45" s="5">
        <v>42</v>
      </c>
      <c r="B45" s="6" t="s">
        <v>51</v>
      </c>
      <c r="C45" s="46"/>
      <c r="D45" s="47">
        <f t="shared" si="0"/>
        <v>0</v>
      </c>
      <c r="E45" s="46"/>
      <c r="F45" s="2"/>
      <c r="G45" s="32"/>
      <c r="H45" s="47">
        <f t="shared" si="1"/>
        <v>0</v>
      </c>
    </row>
    <row r="46" spans="1:8" ht="12.75">
      <c r="A46" s="5">
        <v>43</v>
      </c>
      <c r="B46" s="6" t="s">
        <v>52</v>
      </c>
      <c r="C46" s="46">
        <v>8</v>
      </c>
      <c r="D46" s="47">
        <f t="shared" si="0"/>
        <v>0.8888888888888888</v>
      </c>
      <c r="E46" s="46"/>
      <c r="F46" s="2"/>
      <c r="G46" s="32">
        <v>148</v>
      </c>
      <c r="H46" s="47">
        <f t="shared" si="1"/>
        <v>16.444444444444443</v>
      </c>
    </row>
    <row r="47" spans="1:8" ht="12.75">
      <c r="A47" s="5">
        <v>44</v>
      </c>
      <c r="B47" s="6" t="s">
        <v>53</v>
      </c>
      <c r="C47" s="46">
        <v>8</v>
      </c>
      <c r="D47" s="47">
        <f t="shared" si="0"/>
        <v>0.8888888888888888</v>
      </c>
      <c r="E47" s="46"/>
      <c r="F47" s="2"/>
      <c r="G47" s="32">
        <v>104</v>
      </c>
      <c r="H47" s="47">
        <f t="shared" si="1"/>
        <v>11.555555555555555</v>
      </c>
    </row>
    <row r="48" spans="1:8" ht="12.75">
      <c r="A48" s="5">
        <v>45</v>
      </c>
      <c r="B48" s="6" t="s">
        <v>54</v>
      </c>
      <c r="C48" s="46"/>
      <c r="D48" s="47">
        <f t="shared" si="0"/>
        <v>0</v>
      </c>
      <c r="E48" s="46"/>
      <c r="F48" s="2"/>
      <c r="G48" s="32"/>
      <c r="H48" s="47">
        <f t="shared" si="1"/>
        <v>0</v>
      </c>
    </row>
    <row r="49" spans="1:8" ht="12.75">
      <c r="A49" s="5">
        <v>46</v>
      </c>
      <c r="B49" s="6" t="s">
        <v>55</v>
      </c>
      <c r="C49" s="46">
        <v>120</v>
      </c>
      <c r="D49" s="47">
        <f t="shared" si="0"/>
        <v>13.333333333333334</v>
      </c>
      <c r="E49" s="46"/>
      <c r="F49" s="2"/>
      <c r="G49" s="32">
        <v>28</v>
      </c>
      <c r="H49" s="47">
        <f t="shared" si="1"/>
        <v>3.111111111111111</v>
      </c>
    </row>
    <row r="50" spans="1:8" ht="12.75">
      <c r="A50" s="5">
        <v>47</v>
      </c>
      <c r="B50" s="6" t="s">
        <v>56</v>
      </c>
      <c r="C50" s="46"/>
      <c r="D50" s="47">
        <f t="shared" si="0"/>
        <v>0</v>
      </c>
      <c r="E50" s="46"/>
      <c r="F50" s="2"/>
      <c r="G50" s="32"/>
      <c r="H50" s="47">
        <f t="shared" si="1"/>
        <v>0</v>
      </c>
    </row>
    <row r="51" spans="1:8" s="54" customFormat="1" ht="12.75">
      <c r="A51" s="5">
        <v>48</v>
      </c>
      <c r="B51" s="6" t="s">
        <v>57</v>
      </c>
      <c r="C51" s="55">
        <v>607</v>
      </c>
      <c r="D51" s="51">
        <f t="shared" si="0"/>
        <v>67.44444444444444</v>
      </c>
      <c r="E51" s="55"/>
      <c r="F51" s="56"/>
      <c r="G51" s="53">
        <v>96</v>
      </c>
      <c r="H51" s="51">
        <f t="shared" si="1"/>
        <v>10.666666666666666</v>
      </c>
    </row>
    <row r="52" spans="1:8" ht="12.75">
      <c r="A52" s="5">
        <v>49</v>
      </c>
      <c r="B52" s="6" t="s">
        <v>58</v>
      </c>
      <c r="C52" s="46"/>
      <c r="D52" s="47">
        <f t="shared" si="0"/>
        <v>0</v>
      </c>
      <c r="E52" s="46"/>
      <c r="F52" s="2"/>
      <c r="G52" s="32"/>
      <c r="H52" s="47">
        <f t="shared" si="1"/>
        <v>0</v>
      </c>
    </row>
    <row r="53" spans="1:8" ht="12.75">
      <c r="A53" s="5">
        <v>50</v>
      </c>
      <c r="B53" s="6" t="s">
        <v>59</v>
      </c>
      <c r="C53" s="46"/>
      <c r="D53" s="47">
        <f t="shared" si="0"/>
        <v>0</v>
      </c>
      <c r="E53" s="46"/>
      <c r="F53" s="2"/>
      <c r="G53" s="32">
        <v>68</v>
      </c>
      <c r="H53" s="47">
        <f t="shared" si="1"/>
        <v>7.555555555555555</v>
      </c>
    </row>
    <row r="54" spans="1:8" ht="12.75">
      <c r="A54" s="5">
        <v>51</v>
      </c>
      <c r="B54" s="6" t="s">
        <v>60</v>
      </c>
      <c r="C54" s="46"/>
      <c r="D54" s="47">
        <f t="shared" si="0"/>
        <v>0</v>
      </c>
      <c r="E54" s="46"/>
      <c r="F54" s="2"/>
      <c r="G54" s="32">
        <v>40</v>
      </c>
      <c r="H54" s="47">
        <f t="shared" si="1"/>
        <v>4.444444444444445</v>
      </c>
    </row>
    <row r="55" spans="1:8" ht="12.75">
      <c r="A55" s="5">
        <v>52</v>
      </c>
      <c r="B55" s="6" t="s">
        <v>61</v>
      </c>
      <c r="C55" s="46"/>
      <c r="D55" s="47">
        <f t="shared" si="0"/>
        <v>0</v>
      </c>
      <c r="E55" s="46"/>
      <c r="F55" s="2"/>
      <c r="G55" s="32">
        <v>48</v>
      </c>
      <c r="H55" s="47">
        <f t="shared" si="1"/>
        <v>5.333333333333333</v>
      </c>
    </row>
    <row r="56" spans="1:8" ht="12.75">
      <c r="A56" s="5">
        <v>53</v>
      </c>
      <c r="B56" s="6" t="s">
        <v>62</v>
      </c>
      <c r="C56" s="46">
        <v>456</v>
      </c>
      <c r="D56" s="47">
        <f t="shared" si="0"/>
        <v>50.666666666666664</v>
      </c>
      <c r="E56" s="46"/>
      <c r="F56" s="2"/>
      <c r="G56" s="32">
        <v>124</v>
      </c>
      <c r="H56" s="47">
        <f t="shared" si="1"/>
        <v>13.777777777777779</v>
      </c>
    </row>
    <row r="57" spans="1:8" ht="12.75">
      <c r="A57" s="5">
        <v>54</v>
      </c>
      <c r="B57" s="6" t="s">
        <v>63</v>
      </c>
      <c r="C57" s="46">
        <v>576</v>
      </c>
      <c r="D57" s="47">
        <f t="shared" si="0"/>
        <v>64</v>
      </c>
      <c r="E57" s="46"/>
      <c r="F57" s="2"/>
      <c r="G57" s="32">
        <v>128</v>
      </c>
      <c r="H57" s="47">
        <f t="shared" si="1"/>
        <v>14.222222222222221</v>
      </c>
    </row>
    <row r="58" spans="1:8" s="54" customFormat="1" ht="12.75">
      <c r="A58" s="5">
        <v>55</v>
      </c>
      <c r="B58" s="6" t="s">
        <v>64</v>
      </c>
      <c r="C58" s="55">
        <v>16</v>
      </c>
      <c r="D58" s="51">
        <v>2</v>
      </c>
      <c r="E58" s="55"/>
      <c r="F58" s="56"/>
      <c r="G58" s="53">
        <v>84</v>
      </c>
      <c r="H58" s="47">
        <f t="shared" si="1"/>
        <v>9.333333333333334</v>
      </c>
    </row>
    <row r="59" spans="1:8" s="54" customFormat="1" ht="12.75">
      <c r="A59" s="5">
        <v>56</v>
      </c>
      <c r="B59" s="6" t="s">
        <v>65</v>
      </c>
      <c r="C59" s="55">
        <v>0</v>
      </c>
      <c r="D59" s="51">
        <v>0</v>
      </c>
      <c r="E59" s="55">
        <v>0</v>
      </c>
      <c r="F59" s="56">
        <v>0</v>
      </c>
      <c r="G59" s="53">
        <v>28.5</v>
      </c>
      <c r="H59" s="47">
        <f t="shared" si="1"/>
        <v>3.1666666666666665</v>
      </c>
    </row>
    <row r="60" spans="1:8" s="54" customFormat="1" ht="12.75">
      <c r="A60" s="5">
        <v>57</v>
      </c>
      <c r="B60" s="6" t="s">
        <v>66</v>
      </c>
      <c r="C60" s="55">
        <v>0</v>
      </c>
      <c r="D60" s="51">
        <v>0</v>
      </c>
      <c r="E60" s="55">
        <v>0</v>
      </c>
      <c r="F60" s="56">
        <v>0</v>
      </c>
      <c r="G60" s="53">
        <v>44</v>
      </c>
      <c r="H60" s="47">
        <f t="shared" si="1"/>
        <v>4.888888888888889</v>
      </c>
    </row>
    <row r="61" spans="1:8" s="54" customFormat="1" ht="12.75">
      <c r="A61" s="5">
        <v>58</v>
      </c>
      <c r="B61" s="6" t="s">
        <v>67</v>
      </c>
      <c r="C61" s="55">
        <v>0</v>
      </c>
      <c r="D61" s="51"/>
      <c r="E61" s="55">
        <v>0</v>
      </c>
      <c r="F61" s="56">
        <v>0</v>
      </c>
      <c r="G61" s="53">
        <v>0</v>
      </c>
      <c r="H61" s="51">
        <f t="shared" si="1"/>
        <v>0</v>
      </c>
    </row>
    <row r="62" spans="1:8" ht="12.75">
      <c r="A62" s="70" t="s">
        <v>68</v>
      </c>
      <c r="B62" s="70"/>
      <c r="C62" s="57">
        <f>SUM(C4:C61)</f>
        <v>4262</v>
      </c>
      <c r="D62" s="22">
        <f t="shared" si="0"/>
        <v>473.55555555555554</v>
      </c>
      <c r="E62" s="57">
        <f>SUM(E4:E58)</f>
        <v>0</v>
      </c>
      <c r="F62" s="57">
        <f>SUM(F4:F58)</f>
        <v>0</v>
      </c>
      <c r="G62" s="57">
        <f>SUM(G4:G61)</f>
        <v>2723.5</v>
      </c>
      <c r="H62" s="22">
        <f t="shared" si="1"/>
        <v>302.6111111111111</v>
      </c>
    </row>
  </sheetData>
  <sheetProtection/>
  <mergeCells count="2">
    <mergeCell ref="A62:B6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Sylwiah</cp:lastModifiedBy>
  <cp:lastPrinted>2013-11-06T14:12:53Z</cp:lastPrinted>
  <dcterms:created xsi:type="dcterms:W3CDTF">1997-02-26T13:46:56Z</dcterms:created>
  <dcterms:modified xsi:type="dcterms:W3CDTF">2013-11-06T14:16:02Z</dcterms:modified>
  <cp:category/>
  <cp:version/>
  <cp:contentType/>
  <cp:contentStatus/>
</cp:coreProperties>
</file>